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 firstSheet="1" activeTab="1"/>
  </bookViews>
  <sheets>
    <sheet name="Лист2" sheetId="2" state="hidden" r:id="rId1"/>
    <sheet name="разъяснение" sheetId="11" r:id="rId2"/>
    <sheet name="УПП 2020" sheetId="10" r:id="rId3"/>
    <sheet name="Обязательная" sheetId="7" r:id="rId4"/>
    <sheet name="на подпись бюджет" sheetId="12" r:id="rId5"/>
    <sheet name="на подпись оплач. организ." sheetId="13" r:id="rId6"/>
    <sheet name="на подпись оплач. обучаемый" sheetId="14" r:id="rId7"/>
  </sheets>
  <definedNames>
    <definedName name="_xlnm._FilterDatabase" localSheetId="0" hidden="1">Лист2!$H$1:$H$15</definedName>
    <definedName name="Кафедры">INDIRECT("Лист2!$A$1:"&amp;ADDRESS(1,COUNTA(Лист2!$1:$1)))</definedName>
    <definedName name="Столб_кафедра">"Лист2!"&amp;MID(ADDRESS(2,MATCH(Обязательная!$B1,Лист2!$1:$1,0)),1,FIND("$",ADDRESS(2,MATCH(Обязательная!$B1,Лист2!$1:$1,0)),2)-1)&amp;":"&amp;MID(ADDRESS(2,MATCH(Обязательная!$B1,Лист2!$1:$1,0)),1,FIND("$",ADDRESS(2,MATCH(Обязательная!$B1,Лист2!$1:$1,0)),2)-1)</definedName>
  </definedNames>
  <calcPr calcId="144525"/>
</workbook>
</file>

<file path=xl/calcChain.xml><?xml version="1.0" encoding="utf-8"?>
<calcChain xmlns="http://schemas.openxmlformats.org/spreadsheetml/2006/main">
  <c r="H3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2" i="7"/>
  <c r="AZ99" i="7"/>
  <c r="AZ292" i="7"/>
  <c r="AZ174" i="7"/>
  <c r="AZ144" i="7"/>
  <c r="AZ26" i="7"/>
  <c r="AZ267" i="7"/>
  <c r="AZ153" i="7"/>
  <c r="AZ120" i="7"/>
  <c r="AZ115" i="7"/>
  <c r="AZ290" i="7"/>
  <c r="AZ190" i="7"/>
  <c r="AZ160" i="7"/>
  <c r="AZ42" i="7"/>
  <c r="AZ283" i="7"/>
  <c r="AZ169" i="7"/>
  <c r="AZ135" i="7"/>
  <c r="AZ149" i="7"/>
  <c r="AZ130" i="7"/>
  <c r="AZ234" i="7"/>
  <c r="AZ49" i="7"/>
  <c r="AZ80" i="7"/>
  <c r="AZ203" i="7"/>
  <c r="AZ254" i="7"/>
  <c r="AZ244" i="7"/>
  <c r="AZ96" i="7"/>
  <c r="AZ219" i="7"/>
  <c r="AZ71" i="7"/>
  <c r="AZ294" i="7"/>
  <c r="AZ195" i="7"/>
  <c r="AZ142" i="7"/>
  <c r="AZ262" i="7"/>
  <c r="AZ121" i="7"/>
  <c r="AZ131" i="7"/>
  <c r="AZ17" i="7"/>
  <c r="AZ214" i="7"/>
  <c r="AZ176" i="7"/>
  <c r="AZ58" i="7"/>
  <c r="AZ299" i="7"/>
  <c r="AZ185" i="7"/>
  <c r="AZ184" i="7"/>
  <c r="AZ147" i="7"/>
  <c r="AZ33" i="7"/>
  <c r="AZ282" i="7"/>
  <c r="AZ192" i="7"/>
  <c r="AZ74" i="7"/>
  <c r="AZ270" i="7"/>
  <c r="AZ201" i="7"/>
  <c r="AZ167" i="7"/>
  <c r="AZ213" i="7"/>
  <c r="AZ194" i="7"/>
  <c r="AZ114" i="7"/>
  <c r="AZ228" i="7"/>
  <c r="AZ208" i="7"/>
  <c r="AZ12" i="7"/>
  <c r="AZ300" i="7"/>
  <c r="AZ65" i="7"/>
  <c r="AZ224" i="7"/>
  <c r="AZ28" i="7"/>
  <c r="AZ199" i="7"/>
  <c r="AZ54" i="7"/>
  <c r="AZ4" i="7"/>
  <c r="AZ296" i="7"/>
  <c r="AZ107" i="7"/>
  <c r="AZ119" i="7"/>
  <c r="AZ158" i="7"/>
  <c r="AZ137" i="7"/>
  <c r="AZ181" i="7"/>
  <c r="AZ216" i="7"/>
  <c r="AZ70" i="7"/>
  <c r="AZ98" i="7"/>
  <c r="AZ168" i="7"/>
  <c r="AZ63" i="7"/>
  <c r="AZ18" i="7"/>
  <c r="AZ2" i="7"/>
  <c r="AZ123" i="7"/>
  <c r="AZ124" i="7"/>
  <c r="AZ6" i="7"/>
  <c r="AZ146" i="7"/>
  <c r="AZ23" i="7"/>
  <c r="AZ226" i="7"/>
  <c r="AZ268" i="7"/>
  <c r="AZ293" i="7"/>
  <c r="AZ173" i="7"/>
  <c r="AZ284" i="7"/>
  <c r="AZ24" i="7"/>
  <c r="AZ260" i="7"/>
  <c r="AZ44" i="7"/>
  <c r="AZ128" i="7"/>
  <c r="AZ103" i="7"/>
  <c r="AZ225" i="7"/>
  <c r="AZ40" i="7"/>
  <c r="AZ88" i="7"/>
  <c r="AZ256" i="7"/>
  <c r="AZ162" i="7"/>
  <c r="AZ233" i="7"/>
  <c r="AZ277" i="7"/>
  <c r="AZ189" i="7"/>
  <c r="AZ258" i="7"/>
  <c r="AZ10" i="7"/>
  <c r="AZ77" i="7"/>
  <c r="AZ211" i="7"/>
  <c r="AZ20" i="7"/>
  <c r="AZ133" i="7"/>
  <c r="AZ46" i="7"/>
  <c r="AZ139" i="7"/>
  <c r="AZ183" i="7"/>
  <c r="AZ180" i="7"/>
  <c r="AZ32" i="7"/>
  <c r="AZ155" i="7"/>
  <c r="AZ7" i="7"/>
  <c r="AZ152" i="7"/>
  <c r="AZ143" i="7"/>
  <c r="AZ22" i="7"/>
  <c r="AZ159" i="7"/>
  <c r="AZ38" i="7"/>
  <c r="AZ34" i="7"/>
  <c r="AZ172" i="7"/>
  <c r="AZ196" i="7"/>
  <c r="AZ48" i="7"/>
  <c r="AZ171" i="7"/>
  <c r="AZ247" i="7"/>
  <c r="AZ94" i="7"/>
  <c r="AZ64" i="7"/>
  <c r="AZ73" i="7"/>
  <c r="AZ264" i="7"/>
  <c r="AZ232" i="7"/>
  <c r="AZ271" i="7"/>
  <c r="AZ227" i="7"/>
  <c r="AZ113" i="7"/>
  <c r="AZ79" i="7"/>
  <c r="AZ272" i="7"/>
  <c r="AZ154" i="7"/>
  <c r="AZ76" i="7"/>
  <c r="AZ281" i="7"/>
  <c r="AZ245" i="7"/>
  <c r="AZ243" i="7"/>
  <c r="AZ129" i="7"/>
  <c r="AZ95" i="7"/>
  <c r="AZ288" i="7"/>
  <c r="AZ170" i="7"/>
  <c r="AZ92" i="7"/>
  <c r="AZ297" i="7"/>
  <c r="AZ263" i="7"/>
  <c r="AZ82" i="7"/>
  <c r="AZ182" i="7"/>
  <c r="AZ101" i="7"/>
  <c r="AZ177" i="7"/>
  <c r="AZ29" i="7"/>
  <c r="AZ140" i="7"/>
  <c r="AZ178" i="7"/>
  <c r="AZ193" i="7"/>
  <c r="AZ45" i="7"/>
  <c r="AZ156" i="7"/>
  <c r="AZ8" i="7"/>
  <c r="AZ87" i="7"/>
  <c r="AZ132" i="7"/>
  <c r="AZ175" i="7"/>
  <c r="AZ206" i="7"/>
  <c r="AZ86" i="7"/>
  <c r="AZ259" i="7"/>
  <c r="AZ145" i="7"/>
  <c r="AZ111" i="7"/>
  <c r="AZ274" i="7"/>
  <c r="AZ186" i="7"/>
  <c r="AZ108" i="7"/>
  <c r="AZ246" i="7"/>
  <c r="AZ50" i="7"/>
  <c r="AZ275" i="7"/>
  <c r="AZ161" i="7"/>
  <c r="AZ127" i="7"/>
  <c r="AZ13" i="7"/>
  <c r="AZ202" i="7"/>
  <c r="AZ295" i="7"/>
  <c r="AZ229" i="7"/>
  <c r="AZ157" i="7"/>
  <c r="AZ278" i="7"/>
  <c r="AZ136" i="7"/>
  <c r="AZ240" i="7"/>
  <c r="AZ117" i="7"/>
  <c r="AZ60" i="7"/>
  <c r="AZ30" i="7"/>
  <c r="AZ280" i="7"/>
  <c r="AZ198" i="7"/>
  <c r="AZ209" i="7"/>
  <c r="AZ83" i="7"/>
  <c r="AZ231" i="7"/>
  <c r="AZ205" i="7"/>
  <c r="AZ148" i="7"/>
  <c r="AZ16" i="7"/>
  <c r="AZ25" i="7"/>
  <c r="AZ62" i="7"/>
  <c r="AZ41" i="7"/>
  <c r="AZ197" i="7"/>
  <c r="AZ222" i="7"/>
  <c r="AZ266" i="7"/>
  <c r="AZ14" i="7"/>
  <c r="AZ3" i="7"/>
  <c r="AZ253" i="7"/>
  <c r="AZ19" i="7"/>
  <c r="AZ269" i="7"/>
  <c r="AZ39" i="7"/>
  <c r="AZ291" i="7"/>
  <c r="AZ36" i="7"/>
  <c r="AZ241" i="7"/>
  <c r="AZ207" i="7"/>
  <c r="AZ93" i="7"/>
  <c r="AZ11" i="7"/>
  <c r="AZ204" i="7"/>
  <c r="AZ150" i="7"/>
  <c r="AZ37" i="7"/>
  <c r="AZ52" i="7"/>
  <c r="AZ257" i="7"/>
  <c r="AZ223" i="7"/>
  <c r="AZ109" i="7"/>
  <c r="AZ27" i="7"/>
  <c r="AZ220" i="7"/>
  <c r="AZ102" i="7"/>
  <c r="AZ72" i="7"/>
  <c r="AZ248" i="7"/>
  <c r="AZ215" i="7"/>
  <c r="AZ163" i="7"/>
  <c r="AZ110" i="7"/>
  <c r="AZ285" i="7"/>
  <c r="AZ89" i="7"/>
  <c r="AZ51" i="7"/>
  <c r="AZ126" i="7"/>
  <c r="AZ218" i="7"/>
  <c r="AZ105" i="7"/>
  <c r="AZ21" i="7"/>
  <c r="AZ53" i="7"/>
  <c r="AZ81" i="7"/>
  <c r="AZ112" i="7"/>
  <c r="AZ235" i="7"/>
  <c r="AZ56" i="7"/>
  <c r="AZ68" i="7"/>
  <c r="AZ273" i="7"/>
  <c r="AZ239" i="7"/>
  <c r="AZ125" i="7"/>
  <c r="AZ43" i="7"/>
  <c r="AZ236" i="7"/>
  <c r="AZ230" i="7"/>
  <c r="AZ165" i="7"/>
  <c r="AZ84" i="7"/>
  <c r="AZ289" i="7"/>
  <c r="AZ255" i="7"/>
  <c r="AZ141" i="7"/>
  <c r="AZ59" i="7"/>
  <c r="AZ252" i="7"/>
  <c r="AZ134" i="7"/>
  <c r="AZ104" i="7"/>
  <c r="AZ5" i="7"/>
  <c r="AZ279" i="7"/>
  <c r="AZ35" i="7"/>
  <c r="AZ15" i="7"/>
  <c r="AZ90" i="7"/>
  <c r="AZ217" i="7"/>
  <c r="AZ179" i="7"/>
  <c r="AZ31" i="7"/>
  <c r="AZ106" i="7"/>
  <c r="AZ298" i="7"/>
  <c r="AZ85" i="7"/>
  <c r="AZ238" i="7"/>
  <c r="AZ138" i="7"/>
  <c r="AZ164" i="7"/>
  <c r="AZ221" i="7"/>
  <c r="AZ250" i="7"/>
  <c r="AZ237" i="7"/>
  <c r="AZ200" i="7"/>
  <c r="AZ100" i="7"/>
  <c r="AZ242" i="7"/>
  <c r="AZ210" i="7"/>
  <c r="AZ61" i="7"/>
  <c r="AZ78" i="7"/>
  <c r="AZ57" i="7"/>
  <c r="AZ212" i="7"/>
  <c r="AZ187" i="7"/>
  <c r="AZ261" i="7"/>
  <c r="AZ75" i="7"/>
  <c r="AZ55" i="7"/>
  <c r="AZ166" i="7"/>
  <c r="AZ122" i="7"/>
  <c r="AZ66" i="7"/>
  <c r="AZ9" i="7"/>
  <c r="AZ286" i="7"/>
  <c r="AZ97" i="7"/>
  <c r="AZ47" i="7"/>
  <c r="AZ251" i="7"/>
  <c r="AZ116" i="7"/>
  <c r="AZ69" i="7"/>
  <c r="AZ249" i="7"/>
  <c r="AZ118" i="7"/>
  <c r="AZ91" i="7"/>
  <c r="AZ191" i="7"/>
  <c r="AZ287" i="7"/>
  <c r="AZ67" i="7"/>
  <c r="AZ276" i="7"/>
  <c r="AZ188" i="7"/>
  <c r="AZ265" i="7"/>
  <c r="AZ151" i="7"/>
</calcChain>
</file>

<file path=xl/sharedStrings.xml><?xml version="1.0" encoding="utf-8"?>
<sst xmlns="http://schemas.openxmlformats.org/spreadsheetml/2006/main" count="2997" uniqueCount="867">
  <si>
    <t>АКУШЕРСТВА И ГИНЕКОЛОГИИ С КУРСОМ ИДПО</t>
  </si>
  <si>
    <t>АНЕСТЕЗИОЛОГИИ И РЕАНИМАТОЛОГИИ С КУРСОМ ИДПО</t>
  </si>
  <si>
    <t>ГИГИЕНЫ С КУРСОМ МЕДИКО-ПРОФИЛАКТИЧЕСКОГО ДЕЛА ИДПО</t>
  </si>
  <si>
    <t>Акушерство и гинекология</t>
  </si>
  <si>
    <t>Оперативное акушерство и гинекология</t>
  </si>
  <si>
    <t>Экстрагенитальные заболевания при беременности и гинекологической патологии</t>
  </si>
  <si>
    <t>Неотложная помощь и реанимация в акушерстве и гинекологии</t>
  </si>
  <si>
    <t>Анестезиология и реаниматология</t>
  </si>
  <si>
    <t>Вопросы анестезиологии и реаниматологии</t>
  </si>
  <si>
    <t>Анестезия, интенсивная терапия и реанимация у детей</t>
  </si>
  <si>
    <t>Анестезия, интенсивная терапия и реанимация в акушерстве и гинекологии</t>
  </si>
  <si>
    <t>Эпидемиология</t>
  </si>
  <si>
    <t>Общая гигиена</t>
  </si>
  <si>
    <t>Наименование цикла</t>
  </si>
  <si>
    <t xml:space="preserve">сотовый номер телефона  </t>
  </si>
  <si>
    <t>кафедра/курс</t>
  </si>
  <si>
    <t>ДЕРМАТОВЕНЕРОЛОГИИ С КУРСАМИ ДЕРМАТОВЕНЕРОЛОГИИ И КОСМЕТОЛОГИИ ИДПО</t>
  </si>
  <si>
    <t>ДЕТСКОЙ ХИРУРГИИ С КУРСОМ ИДПО</t>
  </si>
  <si>
    <t>ИНФЕКЦИОННЫХ БОЛЕЗНЕЙ С КУРСОМ ИДПО</t>
  </si>
  <si>
    <t>КАРДИОЛОГИИ И ФУНКЦИОНАЛЬНОЙ ДИАГНОСТИКИ ИДПО</t>
  </si>
  <si>
    <t>ЛАБОРАТОРНОЙ ДИАГНОСТИКИ ИДПО</t>
  </si>
  <si>
    <t>ЛУЧЕВОЙ ДИАГНОСТИКИ И ЛУЧЕВОЙ ТЕРАПИИ, ЯДЕРНОЙ МЕДИЦИНЫ И РАДИОТЕРАПИИ С КУРСОМ ИДПО</t>
  </si>
  <si>
    <t>МЕДИЦИНСКОЙ РЕАБИЛИТАЦИИ, ФИЗИЧЕСКОЙ ТЕРАПИИ И СПОРТИВНОЙ МЕДИЦИНЫ ИДПО</t>
  </si>
  <si>
    <t>НЕВРОЛОГИИ ИДПО</t>
  </si>
  <si>
    <t>ОБЩЕСТВЕННОГО ЗДОРОВЬЯ И ОРГАНИЗАЦИИ ЗДРАВООХРАНЕНИЯ ИДПО</t>
  </si>
  <si>
    <t>ОБЩЕСТВЕННОГО ЗДОРОВЬЯ И ОРГАНИЗАЦИИ ЗДРАВООХРАНЕНИЯ С КУРСОМ ИДПО</t>
  </si>
  <si>
    <t>ОРТОПЕДИЧЕСКОЙ СТОМАТОЛОГИИ И ЧЕЛЮСТНО-ЛИЦЕВОЙ ХИРУРГИИ С КУРСАМИ ИДПО</t>
  </si>
  <si>
    <t>ОНКОЛОГИИ С КУРСАМИ ОНКОЛОГИИ И ПАТОЛОГИЧЕСКОЙ АНАТОМИИ ИДПО</t>
  </si>
  <si>
    <t>ОТОРИНОЛАРИНГОЛОГИИ С КУРСОМ ИДПО</t>
  </si>
  <si>
    <t>ОФТАЛЬМОЛОГИИ С КУРСОМ ИДПО</t>
  </si>
  <si>
    <t>ПЕДИАТРИИ С КУРСОМ ИДПО</t>
  </si>
  <si>
    <t>ПОЛИКЛИНИЧЕСКОЙ ТЕРАПИИ С КУРСОМ ИДПО</t>
  </si>
  <si>
    <t>ПОЛИКЛИНИЧЕСКОЙ И НЕОТЛОЖНОЙ ПЕДИАТРИИ</t>
  </si>
  <si>
    <t>ПСИХИАТРИИ И НАРКОЛОГИИ С КУРСОМ ИДПО</t>
  </si>
  <si>
    <t>ПСИХОТЕРАПИИ С КУРСОМ ИДПО</t>
  </si>
  <si>
    <t>СКОРОЙ ПОМОЩИ, МЕДИЦИНЫ КАТАСТРОФ С КУРСАМИ ТЕРМИЧЕСКОЙ ТРАВМЫ И ТРАНСФУЗИОЛОГИИ ИДПО</t>
  </si>
  <si>
    <t>СТОМАТОЛОГИИ ДЕТСКОГО ВОЗРАСТА И ОРТОДОНТИИ С КУРСОМ ИДПО</t>
  </si>
  <si>
    <t>ТЕРАПИИ И ПРОФЕССИОНАЛЬНЫХ БОЛЕЗНЕЙ С КУРСОМ ИДПО</t>
  </si>
  <si>
    <t>ТЕРАПИИ И ОВП С КУРСОМ ГЕРИАТРИИ ИДПО</t>
  </si>
  <si>
    <t>ТЕРАПЕВТИЧЕСКОЙ СТОМАТОЛОГИИ</t>
  </si>
  <si>
    <t>ТРАВМАТОЛОГИИ И ОРТОПЕДИИ С КУРСОМ ИДПО</t>
  </si>
  <si>
    <t>УРОЛОГИИ С КУРСОМ ИДПО</t>
  </si>
  <si>
    <t>ФАРМАЦИИ ИДПО</t>
  </si>
  <si>
    <t>ФАКУЛЬТЕТСКОЙ ПЕДИАТРИИ С КУРСАМИ ПЕДИАТРИИ, НЕОНАТОЛОГИИ С СИМУЛЯЦИОННЫМ ЦЕНТРОМ ИДПО</t>
  </si>
  <si>
    <t>ФТИЗИАТРИИ С КУРСОМ ИДПО</t>
  </si>
  <si>
    <t>ХИРУРГИИ С КУРСОМ ЭНДОСКОПИИ ИДПО</t>
  </si>
  <si>
    <t>ОБЩЕЙ ХИРУРГИИ С КУРСОМ ЛУЧЕВОЙ ДИАГНОСТИКИ ИДПО</t>
  </si>
  <si>
    <t>РЕНТГЕНЭНДОВАСКУЛЯРНОЙ ДИАГНОСТИКИ И ЛЕЧЕНИЯ С КУРСОМ ИДПО</t>
  </si>
  <si>
    <t>ХИРУРГИЧЕСКИХ БОЛЕЗНЕЙ И НОВЫХ ТЕХНОЛОГИЙ С КУРСОМ ИДПО</t>
  </si>
  <si>
    <t>МЕДИЦИНСКИЙ КОЛЛЕДЖ БГМУ</t>
  </si>
  <si>
    <t>Детская хирургия</t>
  </si>
  <si>
    <t>Инфекционные болезни</t>
  </si>
  <si>
    <t>Клиническая кардиология</t>
  </si>
  <si>
    <t>Клиническая лабораторная диагностика</t>
  </si>
  <si>
    <t>Рентгенология</t>
  </si>
  <si>
    <t>Медицинская реабилитация</t>
  </si>
  <si>
    <t>Актуальные вопросы неврологии (сертификационный)</t>
  </si>
  <si>
    <t>Организация здравоохранения и общественное здоровье</t>
  </si>
  <si>
    <t>Стоматология терапевтическая</t>
  </si>
  <si>
    <t>Онкология</t>
  </si>
  <si>
    <t>Оториноларингология детского возраста</t>
  </si>
  <si>
    <t>Инфекционная патология органа зрения</t>
  </si>
  <si>
    <t>Паллиативная помощь в педиатрии</t>
  </si>
  <si>
    <t>Общеврачебная практика (семейная медицина)</t>
  </si>
  <si>
    <t>Детская кардиология (сертификационный)</t>
  </si>
  <si>
    <t>Клиника, дифференциальная диагностика и лечение психических заболеваний</t>
  </si>
  <si>
    <t>Психотерапия</t>
  </si>
  <si>
    <t>Скорая медицинская помощь (сертификационный)</t>
  </si>
  <si>
    <t>Стоматология детская</t>
  </si>
  <si>
    <t>Гастроэнтерология</t>
  </si>
  <si>
    <t>Гематология</t>
  </si>
  <si>
    <t>Травматология и ортопедия</t>
  </si>
  <si>
    <t>Неотложная урология</t>
  </si>
  <si>
    <t>Уполномоченный по качеству</t>
  </si>
  <si>
    <t>Аллергология-иммунология</t>
  </si>
  <si>
    <t>Фтизиатрия</t>
  </si>
  <si>
    <t>Гнойные хирургические заболевания</t>
  </si>
  <si>
    <t>Ультразвуковая диагностика</t>
  </si>
  <si>
    <t>Интервенционная кардиология</t>
  </si>
  <si>
    <t>Диагностика и лечение кожных и венерических болезней</t>
  </si>
  <si>
    <t>Инфекционные болезни детского возраста</t>
  </si>
  <si>
    <t>Неотложная кардиология</t>
  </si>
  <si>
    <t>Клиническая лабораторная аналитика (первичное обучение)</t>
  </si>
  <si>
    <t>Дуплексное сканирование сосудистой системы с основами ЭХОКГ</t>
  </si>
  <si>
    <t>Физиотерапия</t>
  </si>
  <si>
    <t>Вегетативная патология и сосудистые заболевания нервной системы (сертификационный)</t>
  </si>
  <si>
    <t>Статистическая информация и ВТ в управлении здравоохранением</t>
  </si>
  <si>
    <t>Управление качеством и безопасностью медицинской деятельности, экспертиза качества медицинской помощи в системе ОМС</t>
  </si>
  <si>
    <t>Стоматология хирургическая</t>
  </si>
  <si>
    <t>Противоопухолевая лекарственная терапия</t>
  </si>
  <si>
    <t>Оториноларингология</t>
  </si>
  <si>
    <t>Офтальмология</t>
  </si>
  <si>
    <t>Педиатрия</t>
  </si>
  <si>
    <t>Терапия</t>
  </si>
  <si>
    <t>Детская кардиология</t>
  </si>
  <si>
    <t>Психиатрия</t>
  </si>
  <si>
    <t>Психотерапия и медицинская психология</t>
  </si>
  <si>
    <t>Трансфузиология</t>
  </si>
  <si>
    <t>Современные аспекты диагностики, лечения и профилактики основных стоматологических заболеваний у детей</t>
  </si>
  <si>
    <t>Нефрология</t>
  </si>
  <si>
    <t>Избранные вопросы терапевтической стоматологии с углубленным изученим заболеваний слизистой оболочки рта</t>
  </si>
  <si>
    <t>Травматология и ортопедия детского возраста</t>
  </si>
  <si>
    <t>Урология</t>
  </si>
  <si>
    <t>Управление и экономика фармации</t>
  </si>
  <si>
    <t>Актуальные вопросы диагностической и лечебно-оперативной эндоскопии</t>
  </si>
  <si>
    <t>Новые технологии в хирургии</t>
  </si>
  <si>
    <t>Актуальные вопросы оказания ортопедической помощи населению</t>
  </si>
  <si>
    <t>Косметология</t>
  </si>
  <si>
    <t>Вопросы инфекционных болезней</t>
  </si>
  <si>
    <t>Кардиология</t>
  </si>
  <si>
    <t>Аллергология и иммунология</t>
  </si>
  <si>
    <t xml:space="preserve">Дифференциальная рентгенодиагностика
</t>
  </si>
  <si>
    <t>Лечебная физкультура и спортивная медицина</t>
  </si>
  <si>
    <t>Новые технологии диагностики, лечения и реабилитация инсульта (очно-заочный с дистанционным обучением, сертификационный)</t>
  </si>
  <si>
    <t>Управление сестринской деятельностью</t>
  </si>
  <si>
    <t>Экспертиза временной нетрудоспособности</t>
  </si>
  <si>
    <t>Методы диагностики и лечения злокачественных опухолей</t>
  </si>
  <si>
    <t>Вопросы оториноларингологии</t>
  </si>
  <si>
    <t>Вопросы офтальмологии</t>
  </si>
  <si>
    <t>Диетология</t>
  </si>
  <si>
    <t>Поликлиническая терапия с основами экспертизы нетрудоспособности</t>
  </si>
  <si>
    <t>Актуальные вопросы психосоматических и пограничных психических расстройств</t>
  </si>
  <si>
    <t>Скорая медицинская помощь</t>
  </si>
  <si>
    <t>Ревматология</t>
  </si>
  <si>
    <t>Урогинекология</t>
  </si>
  <si>
    <t>Фармацевтическая технология</t>
  </si>
  <si>
    <t>Неонатология</t>
  </si>
  <si>
    <t>Колопроктология</t>
  </si>
  <si>
    <t>Эндоскопические методы диагностики и лечения в хирургии</t>
  </si>
  <si>
    <t>Профессиональный косметологический уход за кожей</t>
  </si>
  <si>
    <t>Избранные вопросы кардиологии для терапевтов</t>
  </si>
  <si>
    <t>Избранные вопросы общей, частной и санитарной микробиологии</t>
  </si>
  <si>
    <t>Ультразвуковая диагностика заболеваний органов брюшной полости, забрюшиного пространства, предстательной железы и наружных половых органов</t>
  </si>
  <si>
    <t>Санаторно-курортное лечение</t>
  </si>
  <si>
    <t>Актуальные вопросы детской неврологии (сертификационный)</t>
  </si>
  <si>
    <t>Контроль качества медицинской помощи, экспертиза временной нетрудоспособности</t>
  </si>
  <si>
    <t>Терапевтическая стоматология с углубленным изучением заболеваний пародонта</t>
  </si>
  <si>
    <t>Паллиативная помощь в онкологии</t>
  </si>
  <si>
    <t>Травмы, заболевания. Инородные тела ЛОР-органов и неотложная помощь в оториноларингологии</t>
  </si>
  <si>
    <t>Неотложные состояния в офтальмологии</t>
  </si>
  <si>
    <t>Детская эндокринология</t>
  </si>
  <si>
    <t>Экспертиза нетрудоспособности, экспертиза (контроль) качества медицинской помощи</t>
  </si>
  <si>
    <t>Психопатология, клиника и терапия наркологических заболеваний</t>
  </si>
  <si>
    <t>Трансфузиология (сертификационный)</t>
  </si>
  <si>
    <t>Клиническая фармакология</t>
  </si>
  <si>
    <t>Гериатрия</t>
  </si>
  <si>
    <t>Эндо и лапароскопическая урология</t>
  </si>
  <si>
    <t>Фармацевтическая химия и фармакогнозия</t>
  </si>
  <si>
    <t>Эндоскопия</t>
  </si>
  <si>
    <t>Функциональная диагностика</t>
  </si>
  <si>
    <t>Лабораторная и клиническая иммунология</t>
  </si>
  <si>
    <t>Ультразвуковая диагностика в акушерстве и гинекологии с основами допплерографии</t>
  </si>
  <si>
    <t>Ударно-волновая терапия</t>
  </si>
  <si>
    <t>Современные методы анализа и оценки функционального состояния центральной и периферической нервной системы (сертификационный)</t>
  </si>
  <si>
    <t>Контроль (экспертиза) качества медицинской помощи</t>
  </si>
  <si>
    <t>Подготовка страховых представителей третьего уровня в здравоохранении</t>
  </si>
  <si>
    <t>Ортодонтия</t>
  </si>
  <si>
    <t>Актуальные вопросы патологической анатомии</t>
  </si>
  <si>
    <t>Детская онкология и онкогематология</t>
  </si>
  <si>
    <t>Терапия (сертификационный цикл)</t>
  </si>
  <si>
    <t>Лечение и профилактика зависимости от алкоголя и других психоактивных веществ</t>
  </si>
  <si>
    <t>Оказание неотложной помощи в поликлинических условиях (несертификационный)</t>
  </si>
  <si>
    <t>Эндокринология</t>
  </si>
  <si>
    <t xml:space="preserve">Избранные вопросы урологии </t>
  </si>
  <si>
    <t>Основы регулирования фармацевтической деятельности, связанной с оборотом наркотических средств, психотропных веществ и их прекурсоров</t>
  </si>
  <si>
    <t>Актуальные вопросы хирургии</t>
  </si>
  <si>
    <t>Клиническая эхокардиография</t>
  </si>
  <si>
    <t>Актуальные вопросы клинической лабораторной диагностики</t>
  </si>
  <si>
    <t>Озонотерапия</t>
  </si>
  <si>
    <t>Паллиативная помощь в медицине учебного модуля «Болевые синдромы и паллиативная помощь в общеврачебной практике» (дистанционное обучение)</t>
  </si>
  <si>
    <t>Основы регулирования медицинской деятельности, связанной с оборотом наркотических средств, психотропных веществ и их прекурсоров</t>
  </si>
  <si>
    <t>Стоматология ортопедическая</t>
  </si>
  <si>
    <t xml:space="preserve"> Поликлиническая терапия (сертификационный цикл)</t>
  </si>
  <si>
    <t>Психиатрия-наркология</t>
  </si>
  <si>
    <t>Современные методы фенотипирования крови, определение антиэритроцитарных антител, индивидуального подбора крови (несертификационный)</t>
  </si>
  <si>
    <t>Профессиональные болезни</t>
  </si>
  <si>
    <t>Пульмонология</t>
  </si>
  <si>
    <t>Онкоурология</t>
  </si>
  <si>
    <t>Основы рационального питания. Роль БАД и парафармацевтиков</t>
  </si>
  <si>
    <t>Малоинвазивная хирургия органов брюшной полости</t>
  </si>
  <si>
    <t>Клиническая нейрофизиология</t>
  </si>
  <si>
    <t>Актуальные вопросы клинической биохимии</t>
  </si>
  <si>
    <t>Дифференциальная рентгенодиагностика</t>
  </si>
  <si>
    <t>Медицинская реабилитация в кардиологии</t>
  </si>
  <si>
    <t>Вопросы диагностики и лечения болезней нервной системы (сертификационный)</t>
  </si>
  <si>
    <t>Экспертная деятельность и контроль качества медицинской помощи в системе обязательного медицинского страхования</t>
  </si>
  <si>
    <t>Стоматология общей практики</t>
  </si>
  <si>
    <t>Судебно-психиатрическая экспертиза</t>
  </si>
  <si>
    <t>Клиническая трансфузиология (несертификационный)</t>
  </si>
  <si>
    <t>Актуальные вопросы промышленной экологии и профессиональной патологии</t>
  </si>
  <si>
    <t>Терапия с основами паллиативной медицинской помощи</t>
  </si>
  <si>
    <t>Андрология</t>
  </si>
  <si>
    <t>Неотложная хирургия органов брюшной полости</t>
  </si>
  <si>
    <t>Функциональные и ультразвуковые методы диагностики заболеваний сосудов</t>
  </si>
  <si>
    <t>Общеклинические лабораторные исследования</t>
  </si>
  <si>
    <t>Ультразвуковая диагностика заболеваний органов брюшной полости, забрюшинного пространства и поверхностно расположенных органов</t>
  </si>
  <si>
    <t>Медицинская реабилитация в неврологии</t>
  </si>
  <si>
    <t>Неврология (сертификационный)</t>
  </si>
  <si>
    <t>Организация здравоохранения и общественное здоровье (сертификационный)</t>
  </si>
  <si>
    <t>Челюстно-лицевая хирургия</t>
  </si>
  <si>
    <t>Вопросы детской и подростковой психиатрии</t>
  </si>
  <si>
    <t>Организация медицинской помощи при ЧС</t>
  </si>
  <si>
    <t>Организация и проведение предварительных и периодических медицинских осмотров</t>
  </si>
  <si>
    <t>Стационарзамещающие технологии в хирургии</t>
  </si>
  <si>
    <t>Актуальные вопросы цитологических исследований</t>
  </si>
  <si>
    <t>Компьютерная и магнитно-резонансная томография</t>
  </si>
  <si>
    <t>Кинезиотерапия (иппотерапия, механотерапия, БОС, подвесные системы, функциональный тренинг, скандинавская ходьба, стрейч, войта-терапия и др.)</t>
  </si>
  <si>
    <t>Дентальная имплантация (очно-заочная форма обучения, на договорной основе, со стажировкой)</t>
  </si>
  <si>
    <t>Гигиена труда</t>
  </si>
  <si>
    <t>Эндохирургия</t>
  </si>
  <si>
    <t>Бактериология</t>
  </si>
  <si>
    <t>Современные технологии в радиологии</t>
  </si>
  <si>
    <t>Вопросы терапии и организации терапевтической помощи в санаторно-курортныхучреждениях</t>
  </si>
  <si>
    <t>Неврология</t>
  </si>
  <si>
    <t>Медицинские микробиологические исследования (первичное обучение биологов)</t>
  </si>
  <si>
    <t>Гирудотерапия</t>
  </si>
  <si>
    <t>Инфекционная серология и изосерология</t>
  </si>
  <si>
    <t>Амбулаторно-поликлиническая хирургия</t>
  </si>
  <si>
    <t>Лабораторная гематология</t>
  </si>
  <si>
    <t xml:space="preserve">Ультразвуковые методы исследования
</t>
  </si>
  <si>
    <t>Вид обучения (ПП, ПК)</t>
  </si>
  <si>
    <t>продолжительность обучения (часы)</t>
  </si>
  <si>
    <t>Начало цикла</t>
  </si>
  <si>
    <t>Окончание цикла</t>
  </si>
  <si>
    <t>Сроки обучения</t>
  </si>
  <si>
    <t>ФИО (полностью)</t>
  </si>
  <si>
    <t xml:space="preserve"> дата рождения</t>
  </si>
  <si>
    <t>пол (м/ж)</t>
  </si>
  <si>
    <t>инвалидность (по зрению, по слуху, общесоматическая, опорно-двигательного аппарата - указать при наличии)</t>
  </si>
  <si>
    <t xml:space="preserve">Город РБ или РФ </t>
  </si>
  <si>
    <t>Район РБ или РФ</t>
  </si>
  <si>
    <t>учреждение</t>
  </si>
  <si>
    <t>должность по основной специальности</t>
  </si>
  <si>
    <t>должность по совмещаемой специальности</t>
  </si>
  <si>
    <t>дата окончания ВУЗа</t>
  </si>
  <si>
    <t>спец. По диплому</t>
  </si>
  <si>
    <t>Фамилия по диплому  о высшем образовании</t>
  </si>
  <si>
    <t>серия диплома о высшем образовании</t>
  </si>
  <si>
    <t>номер диплома о высшем образовании</t>
  </si>
  <si>
    <t>аккредитация специалиста (Специальность, дата)</t>
  </si>
  <si>
    <t>интернатура (специальность, сроки)</t>
  </si>
  <si>
    <t>кл. орд.(специальность, сроки)</t>
  </si>
  <si>
    <t>аспирантура (специальность, сроки)</t>
  </si>
  <si>
    <t xml:space="preserve">непрерывный стаж по обучаемой специальности </t>
  </si>
  <si>
    <t>специализация, Проф. переподготовка (специальность, сроки)</t>
  </si>
  <si>
    <t>Дата посл. усоверш. по обучаемой специальности</t>
  </si>
  <si>
    <t>сертификат ( специальность, последняя дата)</t>
  </si>
  <si>
    <t>вид финансирования (бюджет, внебюджет, сам опл.)</t>
  </si>
  <si>
    <t>ПК</t>
  </si>
  <si>
    <t>№ П/П</t>
  </si>
  <si>
    <t>Контингент слушателей</t>
  </si>
  <si>
    <t>Календарные сроки обучения</t>
  </si>
  <si>
    <t>Продолжительность  обучения в мес (в часах)</t>
  </si>
  <si>
    <r>
      <t xml:space="preserve"> ориентировочная стоимость цикла (РУБ)     </t>
    </r>
    <r>
      <rPr>
        <b/>
        <sz val="9"/>
        <color rgb="FFFF0000"/>
        <rFont val="Calibri"/>
        <family val="2"/>
        <charset val="204"/>
        <scheme val="minor"/>
      </rPr>
      <t>Указанная стоимость не является публичной офертой!
Уточняйте стоимость цикла у организации.</t>
    </r>
  </si>
  <si>
    <t>акушерство и гинекология</t>
  </si>
  <si>
    <t>врачи акушеры-гинекологи</t>
  </si>
  <si>
    <t>09.01.20-05.02.20</t>
  </si>
  <si>
    <t>1,0 (144ч)</t>
  </si>
  <si>
    <t xml:space="preserve">13.100 </t>
  </si>
  <si>
    <t xml:space="preserve">экстрагенитальные заболевания при беременности и гинекологической патологии </t>
  </si>
  <si>
    <t>06.02.20-05.03.20</t>
  </si>
  <si>
    <t>05.03.20-02.04.20</t>
  </si>
  <si>
    <t xml:space="preserve">неотложная помощь и реанимация в акушерстве и гинекологии </t>
  </si>
  <si>
    <t>02.04.20-29.04.20</t>
  </si>
  <si>
    <t>оперативное акушерство и гинекология</t>
  </si>
  <si>
    <t>29.04.20-30.05.20</t>
  </si>
  <si>
    <t>01.06.20-29.06.20</t>
  </si>
  <si>
    <t>01.09.20-28.09.20</t>
  </si>
  <si>
    <t>29.09.20-27.10.20</t>
  </si>
  <si>
    <t>28.10.20-25.11.20</t>
  </si>
  <si>
    <t>26.11.20-23.12.20</t>
  </si>
  <si>
    <t>Акушерство и гинекология (на договорной основе)</t>
  </si>
  <si>
    <t>ПП</t>
  </si>
  <si>
    <t>врачи акушеры-гинекологи со стажем от 5 до 10 лет по данной специальности (приказ №66-н от 3.08.12), с перерывом стажа по общей гигиене более 5 лет</t>
  </si>
  <si>
    <t>03.09.20-11.12.20</t>
  </si>
  <si>
    <t>3,5 мес (504 ч)</t>
  </si>
  <si>
    <t>52.200</t>
  </si>
  <si>
    <t>При наличии подготовки в
ординатуре/ординатуре по одной из специальностей: «Неонатология», «Нефрология». Врачи анестезиологи-
реаниматологи со стажем от 5 до 10 лет по данной специальности, а также врачи анестезиологи-реаниматологи с перерывом
стажа более 5 лет</t>
  </si>
  <si>
    <t>18.03.20-27.06.20</t>
  </si>
  <si>
    <t>Врачи анестезиологи-реаниматологи</t>
  </si>
  <si>
    <t>09.01.20- 05.02.20</t>
  </si>
  <si>
    <t>10.02.20-11.03.20</t>
  </si>
  <si>
    <t xml:space="preserve">16.03.20-10.04.20 </t>
  </si>
  <si>
    <t>13.04.20-13.05.20</t>
  </si>
  <si>
    <t xml:space="preserve">18.05.20-16.06.20 </t>
  </si>
  <si>
    <t xml:space="preserve">05.10.20-02.11.20 </t>
  </si>
  <si>
    <t>16.11.20-12.12.20</t>
  </si>
  <si>
    <t xml:space="preserve">Общая гигиена </t>
  </si>
  <si>
    <t xml:space="preserve">Врачи по общей гигиене </t>
  </si>
  <si>
    <t>13.01.20-08.02.20</t>
  </si>
  <si>
    <t xml:space="preserve">Врачи по общей гигиене  </t>
  </si>
  <si>
    <t>17.02.20-17.03.20</t>
  </si>
  <si>
    <t xml:space="preserve">Эпидемиология </t>
  </si>
  <si>
    <t xml:space="preserve">  врачи по  эпидемиологии со стажем от 5 до 10 лет по данной специальности (приказ №66-н от 03.08.12), с перерывом стажа по эпидемиологии более 5 лет</t>
  </si>
  <si>
    <t>17.02.20-02.06.20</t>
  </si>
  <si>
    <t xml:space="preserve">Врачи -эпидемиологи </t>
  </si>
  <si>
    <t>16.03.20-11.04.20</t>
  </si>
  <si>
    <t>07.09.20-03.10.20</t>
  </si>
  <si>
    <t>Актуальные вопросы дерматологии и венерологии</t>
  </si>
  <si>
    <t>врачи дерматовнерологи</t>
  </si>
  <si>
    <t>20.01.20-15.02.20</t>
  </si>
  <si>
    <t>30.03.20-25.04.20</t>
  </si>
  <si>
    <t>21.09.20-17.10.20</t>
  </si>
  <si>
    <t>09.11.20-05.12.20</t>
  </si>
  <si>
    <t xml:space="preserve">при наличии подготовки в ординатуре/интернатуре по специальности "Дерматовенерлогия" </t>
  </si>
  <si>
    <t>20.01.20-28.04.20</t>
  </si>
  <si>
    <t>3,5 (504ч)</t>
  </si>
  <si>
    <t>109.700</t>
  </si>
  <si>
    <t xml:space="preserve">врачи дерматовенерологи, врачи косметологи, терапевты, педиатры, хирурги, врачи смежных специальностей </t>
  </si>
  <si>
    <t>01.04.20-28.04.20</t>
  </si>
  <si>
    <t>33.600</t>
  </si>
  <si>
    <t>14.09.20-21.12.20</t>
  </si>
  <si>
    <t>26.10.20-23.11.20</t>
  </si>
  <si>
    <t>Врачи детские хирурги, Врачи хирурги, зав. детскими хирур. отделениями зав. детскими хирур. Отделениями</t>
  </si>
  <si>
    <t>10.03.20- 06.04.20</t>
  </si>
  <si>
    <t>Врачи детские хирурги, Врачи хирурги, зав. детскими хирур. отделениями зав. детскими хирур. отделениями</t>
  </si>
  <si>
    <t>21.09.20-19.10.20</t>
  </si>
  <si>
    <t>Врачи-инфекционисты, терапевты, врачи КИЗов</t>
  </si>
  <si>
    <t>При наличии подготовки в интернатуре/ординатуре по одной из специальностей: "ОВП (семейная медицина)", "Педиатрия",  "Терапия", "Фтизиатрия"</t>
  </si>
  <si>
    <t>18.03.20-27.12.20</t>
  </si>
  <si>
    <t>20.04.20-19.05.20</t>
  </si>
  <si>
    <t>02.09.20-29.09.20</t>
  </si>
  <si>
    <t>врачи-кардиологи, терапевты, ВОП, врачи СМП</t>
  </si>
  <si>
    <t>1,0 мес (144 ч)</t>
  </si>
  <si>
    <t>врачи при наличии подготовки в интернатуре/ординатуре по одной из специальностей:ОВП (семейная медицина), терапия</t>
  </si>
  <si>
    <t>врачи-кардиологи, терапевты,ВОП,врачи СМП</t>
  </si>
  <si>
    <t>25.03.20-21.04.20</t>
  </si>
  <si>
    <t>врачи при наличии подготовки в интернатуре/ординатуре по одной из специальностей:ОВП(семейная медицина), терапия</t>
  </si>
  <si>
    <t>врачи-кардиологи, терапевты, ВОП,врачи СМП</t>
  </si>
  <si>
    <t>14.09.20-10.10.20</t>
  </si>
  <si>
    <t>Врачи функциональной диагностики</t>
  </si>
  <si>
    <t>10.02.20 -10.03.20</t>
  </si>
  <si>
    <t>Врачи ФД, врачи акушеры-гинекологи, анестезиологи-реаниматологи, дерматов., детские хирурги, детские онкологи, детские урологи-андрологи, детские эндокрин., гастроэн., гематологи, гериатры, инфекц., кардиологи, колопрокт., нефрологи, неврологи, неонатологи, нецрохирурги, ВОП, онкологи, ЛОР, офтальмологи, педиатры, пластич. хирурги, профпатологи, пульмонологи, ревматологи, серд.-сосуд. хирурги, вр. СМП, торак. хирурги, терапевты, травм.-ортопеды, урологи, фтизиатры, хирурги, ЧЛХ, эндокринологи.</t>
  </si>
  <si>
    <t>30.03.2020-25.04.2020</t>
  </si>
  <si>
    <t>04.05.20-02.06.20</t>
  </si>
  <si>
    <t xml:space="preserve">врачи при наличии подготовки в интернатуре/ординатуре по одной из основных специальностей или специальности, требующей дополнительной подготовки </t>
  </si>
  <si>
    <t>13.01.20 - 21.04.20</t>
  </si>
  <si>
    <t xml:space="preserve">  3,5   (504 ч)</t>
  </si>
  <si>
    <t>Биологи, биохимики, биофизики, фармацевты, микробиологи, генетики</t>
  </si>
  <si>
    <t>13.01.20-17.04.20</t>
  </si>
  <si>
    <t xml:space="preserve">  3,4 мес   (492 ч)</t>
  </si>
  <si>
    <t>44.600</t>
  </si>
  <si>
    <t>при наличии подготовки в интернатуре/ординатуре по одной из специальностей: "ОВП ", "Педиатрия", "Терапия"</t>
  </si>
  <si>
    <t>27.01.20-07.05.20</t>
  </si>
  <si>
    <t xml:space="preserve">Бактериологи, врачи КЛД, биологи </t>
  </si>
  <si>
    <t>03.02.20-02.03.20</t>
  </si>
  <si>
    <t xml:space="preserve">      1,0       (144 ч)</t>
  </si>
  <si>
    <t>Врачи КЛД, биологи</t>
  </si>
  <si>
    <t>20.04.20-20.05.20</t>
  </si>
  <si>
    <t>18.05.20-16.06.20</t>
  </si>
  <si>
    <t xml:space="preserve"> 26.05.20-23.06.20</t>
  </si>
  <si>
    <t>07.09.20-12.12.20</t>
  </si>
  <si>
    <t>3,4 (492ч)</t>
  </si>
  <si>
    <t>07.09.20-15.12.20</t>
  </si>
  <si>
    <t>при наличии подготовки в интернатуре/ординатуре по одной из спец-ей: Вирусология, Инфек. болезни, КЛД, Лабор. микология, Эпидемиология</t>
  </si>
  <si>
    <t xml:space="preserve">Медицинские микробиологические исследования (первичное обучение биологов) </t>
  </si>
  <si>
    <t>07.09.20 – 12.12.20</t>
  </si>
  <si>
    <t>14.09.20 – 10.10.20</t>
  </si>
  <si>
    <t>13.10.20 – 10.11.20</t>
  </si>
  <si>
    <t xml:space="preserve">Бактериологи, врачи КДЛ, биологи </t>
  </si>
  <si>
    <t>09.11.20 – 05.12.20</t>
  </si>
  <si>
    <t>Цитологические исследования в клинической практике (на договорной основе)</t>
  </si>
  <si>
    <t>25.11.20 - 22.12.20</t>
  </si>
  <si>
    <t>Вр. авиац. и косм. медицины, акушеры-гинекологи, анестез.-реаниматологи, врачи водолаз. медицины, дерматовенерологи, гастроэнтерологи, гематологи, гериатры, инфекционисты, кардиологи, колопроктологи, нефрологи, неврологи, неонатологи, нейрохирурги, ОВП, онкологи, ЛОР, офтальмологи, педиатры, пластич. хирурги, профпатологи, пульмунологи, ревматологи, рентгенэндоваскулярные диагностика и лечение, сердечно-сосудистые хирурги, врачи СМП, торакальные хирурги, терапевты, травматологи-ортопеды, урологи, фтизиатры, хирурги, ЧЛХ, эндокринологи</t>
  </si>
  <si>
    <r>
      <t>03.03.20- 2</t>
    </r>
    <r>
      <rPr>
        <sz val="11"/>
        <rFont val="Calibri"/>
        <family val="2"/>
        <charset val="204"/>
        <scheme val="minor"/>
      </rPr>
      <t>7.06.20</t>
    </r>
  </si>
  <si>
    <t>4,0 (576)</t>
  </si>
  <si>
    <t>59.600</t>
  </si>
  <si>
    <t>Врачи УЗД</t>
  </si>
  <si>
    <t>13.01.20- 08.02.20</t>
  </si>
  <si>
    <t xml:space="preserve">1,0 (144ч)    </t>
  </si>
  <si>
    <t>14.600</t>
  </si>
  <si>
    <t xml:space="preserve">Дифференциальная 
рентгенодиагностика 
</t>
  </si>
  <si>
    <t>Врачи рентгенологи</t>
  </si>
  <si>
    <t>03.02.20- 02.03.20</t>
  </si>
  <si>
    <t>10.02.20- 10.03.20</t>
  </si>
  <si>
    <t>1,0 (144ч)    .</t>
  </si>
  <si>
    <t>Врачи радиологи</t>
  </si>
  <si>
    <t>25.02.20- 24.03.20</t>
  </si>
  <si>
    <t>16.03.20- 11.03.20</t>
  </si>
  <si>
    <t>01.04.20- 28.04.20</t>
  </si>
  <si>
    <t xml:space="preserve">Ультразвуковые методы 
исследования
</t>
  </si>
  <si>
    <t>Врачи авиац. и косм. медицины, акушеры-гинекологи, анестезиологи-реаниматологи, врачи водолаз. медицины, дерматовенерологи, гастроэнтерологи, гематологи, гериатры, инфекционисты, кардиологи, колопроктологи, нефрологи, неврологи, неонатологи, нейрохирурги, ОВП, онкологи, ЛОР, офтальмологи, педиатры, пластич. хирурги, профпатологи, пульмунологи, ревматологи, рентгенэндоваскулярные диагностика и лечение, сердечно-сосудистые хирурги, врачи СМП, торакальные хирурги, терапевты, травматологи-ортопеды, урологи, фтизиатры, хирурги, ЧЛХ, эндокринологи</t>
  </si>
  <si>
    <t>07.09.20- 15.12.20</t>
  </si>
  <si>
    <t xml:space="preserve">3,5   (504ч)           </t>
  </si>
  <si>
    <t xml:space="preserve">Дифференциальная 
 рентгенодиагностика 
</t>
  </si>
  <si>
    <t>01.09.20- 28.09.20</t>
  </si>
  <si>
    <t>Ультразвуковая диагностика заболеваний органов брюшной полости, забрюшиного пространства и поверхностно расположенных органов</t>
  </si>
  <si>
    <t>13.10.20- 10.11.20</t>
  </si>
  <si>
    <t xml:space="preserve">Компьютерная и магнитно-резонансная томография </t>
  </si>
  <si>
    <t>09.11.20- 05.12.20</t>
  </si>
  <si>
    <t xml:space="preserve">Ультразвуковые методы 
исследования ( на договорной основе)
</t>
  </si>
  <si>
    <t>13.01.20-21.04.20</t>
  </si>
  <si>
    <t>3,5   (504ч)</t>
  </si>
  <si>
    <t>Рентгенология ( на договорной основе)</t>
  </si>
  <si>
    <t>02.09.20-23.12.20</t>
  </si>
  <si>
    <t>4 (576 ч.)</t>
  </si>
  <si>
    <r>
      <t>при наличии подготовки в интернатуре/ординатуре по одной из спец</t>
    </r>
    <r>
      <rPr>
        <sz val="9"/>
        <rFont val="Calibri"/>
        <family val="2"/>
        <charset val="204"/>
        <scheme val="minor"/>
      </rPr>
      <t>.: Акушерство и гинек., Анестезиология-реаним., Гематология, Гериатрия, Дерматовенер., Дет. кард., Дет. онкология, Дет. урология- андрология, Дет. хирургия, Дет. эндокрин., Гастроэн-ия, Инф. болезни, Кардиология, Колопр-ия, ЛФК и СМ, Мануальная терапия, Нефрология, Неврология, Неонатология, Нейрохирургия, ОВП (сем. мед.), Онкология, Ортодонтия, Оторинолар-ия, Офтальмол., Педиатрия, Пластич. хирургия, Профпатология, Психиатрия, Пульмонология, Ревматол., Рентгенэндоваскулярные д-ка и лечение, Рефлексотерапия, ССХ, СМП, СОП, Стом. хирургич., Стомат. терап., Стомат. детская, Стомат. Ортоп., Торак. хирургия, Терапия, Травматол. и ортопедия, Урология, Фтизиатрия, Хирургия, ЧЛХ, Эндокринология</t>
    </r>
  </si>
  <si>
    <t xml:space="preserve"> 3,5         (504 ч)</t>
  </si>
  <si>
    <t>Врачи физиотерапевты</t>
  </si>
  <si>
    <t>10.03.20-06.04.20</t>
  </si>
  <si>
    <t>Врачи ЛФК и спортивной медицины, инструкторы-методисты ЛФК</t>
  </si>
  <si>
    <t>Врачи лечебных специальностей</t>
  </si>
  <si>
    <t>26.05.20-23.06.20</t>
  </si>
  <si>
    <r>
      <t>при наличии подготовки в интернатуре/ординатуре по одной из специальностей</t>
    </r>
    <r>
      <rPr>
        <sz val="9"/>
        <rFont val="Calibri"/>
        <family val="2"/>
        <charset val="204"/>
        <scheme val="minor"/>
      </rPr>
      <t>: Акушерство и гинек., Анестезиология-реаним., Дет. кардиология, Дет. онкология, Дет. урология-андрология, Дет. хирургия, Дет. эндокрин., Гастроэнтерология, Гематология, Гериатрия, Кардиология, Колопроктология, Мануальная терапия, Нефрология, Неврология, Неонатология, Нейрохирургия, ОВП (сем. медицина), Онкология, Педиатрия, Пласт. хирургия, Профпатология, Пульмонология, Ревматология, Рефлексотерапия, ССХ, СМП, Терапия, Торакальная хирургия, Травматология и ортопедия, Хирургия, Детская онкология, Урология, Физиотерапия, Фтизиатрия, Хирургия, ЧЛХ, Эндокринология</t>
    </r>
  </si>
  <si>
    <t xml:space="preserve">     3,5       (504 ч)</t>
  </si>
  <si>
    <t>13.10.20-10.11.20</t>
  </si>
  <si>
    <t>Медицинская реабилитация (на договорной основе)</t>
  </si>
  <si>
    <t>14.09.20- 10.10.20</t>
  </si>
  <si>
    <t>25.05.20-06.06.20</t>
  </si>
  <si>
    <t>0,5 (72ч)</t>
  </si>
  <si>
    <t>6.600</t>
  </si>
  <si>
    <t>Ударно-волновая терапия (на договорной основе)</t>
  </si>
  <si>
    <t>16.03.20-28.03.20</t>
  </si>
  <si>
    <t>23.11.20-05.12.20</t>
  </si>
  <si>
    <t>Озонотерапия (на договорной основе)</t>
  </si>
  <si>
    <t>20.01.20-01.02.20</t>
  </si>
  <si>
    <t>20.04.20-04.05.20</t>
  </si>
  <si>
    <t>07.09.20-19.09.20</t>
  </si>
  <si>
    <t>Основы лазерной терапии  (на договорной основе)</t>
  </si>
  <si>
    <t>02.03.20-16.03.20</t>
  </si>
  <si>
    <t>Основы лазерной терапии (на договорной основе)</t>
  </si>
  <si>
    <t>08.06.20-22.06.20</t>
  </si>
  <si>
    <t>16.11.20-28.11.20</t>
  </si>
  <si>
    <t>Медицинская реабилитация в кардиологии (на договорной основе)</t>
  </si>
  <si>
    <t>14.09.20-26.09.20</t>
  </si>
  <si>
    <t>Медицинская реабилитация в неврологии (на договорной основе)</t>
  </si>
  <si>
    <t>Кинезиотерапия (иппотерапия, механотерапия, БОС, подвесные системы, функциональный тренинг, скандинавская ходьба, стрейч, войта-терапия и др.)  (на договорной основе)</t>
  </si>
  <si>
    <t>06.04.20-18.04.20</t>
  </si>
  <si>
    <t>Кинезиотерапия (иппотерапия, механотерапия, БОС, подвесные системы, функциональный тренинг, скандинавская ходьба, стрейч, войта-терапия и др.) (на договорной основе)</t>
  </si>
  <si>
    <t>05.10.20-17.10.20</t>
  </si>
  <si>
    <t>Гирудотерапия (на договорной основе)</t>
  </si>
  <si>
    <t>02.03.20-30.03.20</t>
  </si>
  <si>
    <t>23.11.20-19.12.20</t>
  </si>
  <si>
    <t>01.06.20-15.06.20</t>
  </si>
  <si>
    <t>Вопросы терапии и организации терапевтической помощи в санаторно-курортных учреждениях (на договорной основе)</t>
  </si>
  <si>
    <t>врачи-терапевты</t>
  </si>
  <si>
    <t>01.04.20-24.04.20</t>
  </si>
  <si>
    <t>12.10.20-09.11.20</t>
  </si>
  <si>
    <t>Санаторно-курортное лечение (на договорной основе)</t>
  </si>
  <si>
    <t>03.02.20-15.02.20</t>
  </si>
  <si>
    <t>Актуальные вопросы  неврологии</t>
  </si>
  <si>
    <t>Неврологи поликлиник, стационаров, зав. неврологическими отдел.</t>
  </si>
  <si>
    <t>1,0       (144 ч)</t>
  </si>
  <si>
    <t>Вегетативная патология и сосудистые заболевания нервной системы</t>
  </si>
  <si>
    <t>06.02.20-04.03.20</t>
  </si>
  <si>
    <t>Неврологи, врачи общей практики, терапевты, врачи скорой помощи, реаниматологи, реабилитологи</t>
  </si>
  <si>
    <t>05.03.20-01.04.20</t>
  </si>
  <si>
    <t>Актуальные вопросы детской неврологии  (сертификационный)</t>
  </si>
  <si>
    <t>Неврологи поликлиник, стациона­ров, зав. неврологическими от­делениями, зав. и врачи кабинетов функциональной диагностики, нейрохирурги</t>
  </si>
  <si>
    <t>30.04.20-30.05.20</t>
  </si>
  <si>
    <t>Паллиативная помощь в медицине  учебного модуля  «Болевые синдромы и паллиативная помощь  в общеврачебной практике» (дистанционное обучение)</t>
  </si>
  <si>
    <t>Неврологи  поликлиник, стационаров, санаторий,   заведующие неврологическими отделениями, врачи специалисты</t>
  </si>
  <si>
    <t>01.06.20-27.06.20</t>
  </si>
  <si>
    <t>Вопросы  диагностики и лечения болезней нервной системы</t>
  </si>
  <si>
    <t>30.09.20-27.10.20</t>
  </si>
  <si>
    <t>02.11.20-30.11.20</t>
  </si>
  <si>
    <t>01.12.20-28.12.20</t>
  </si>
  <si>
    <t xml:space="preserve">Руководители и заместители руководителей 
медицинских организаций
</t>
  </si>
  <si>
    <t>09.01.20-17.04.20</t>
  </si>
  <si>
    <t>3,5 мес. (504 ч.)</t>
  </si>
  <si>
    <t xml:space="preserve">Организация здравоохранения и общественное здоровье </t>
  </si>
  <si>
    <t xml:space="preserve">Руководители,  заместители руководителей, заведующие отделениями 
медицинских организаций
</t>
  </si>
  <si>
    <t>1,0 мес. (144 ч.)</t>
  </si>
  <si>
    <t xml:space="preserve">Статистическая информация и ВТ в управлении здравоохранением </t>
  </si>
  <si>
    <t xml:space="preserve">Руководители  орг-методическими отделами и кабинетами статистики медицинских организаций, врачи-статистики, врачи-методисты
</t>
  </si>
  <si>
    <t>27.04.20-28.05.20</t>
  </si>
  <si>
    <t xml:space="preserve">Управление сестринской деятельностью </t>
  </si>
  <si>
    <t>Руководители и специалисты медицинских организаций - выпускники факультетов высшего сестринского образования медицинских вузов</t>
  </si>
  <si>
    <t>01.09.20-09.12.20</t>
  </si>
  <si>
    <t>Организация здравоохранения и общественное здоровье  (на договорной основе)</t>
  </si>
  <si>
    <t>18.03.20-26.06.20</t>
  </si>
  <si>
    <t>Организация здравоохранения и общественное здоровье (сертификационный) (на договорной основе)</t>
  </si>
  <si>
    <t>Статистическая информация и ВТ в управлении здравоохранением (сертификационный) (на договорной основе)</t>
  </si>
  <si>
    <t>27.04.20-27.05.20</t>
  </si>
  <si>
    <t>Управление сестринской деятельностью (сертификационный) (на договорной основе)</t>
  </si>
  <si>
    <t>25.05.20-22.06.20</t>
  </si>
  <si>
    <t>Контроль (экспертиза) качества медицинской помощи (на договорной основе)</t>
  </si>
  <si>
    <t>Руководители, заместители руководителей медицинских организаций по КЭР, специалисты-эксперты страховых медицинских организаций, системы ОМС</t>
  </si>
  <si>
    <t>28.09.20-10.10.20</t>
  </si>
  <si>
    <t>Экспертиза временной нетрудоспособности (на договорной основе)</t>
  </si>
  <si>
    <t>Руководители и специалисты врачебных комиссий; руководители подразделений медицинских организаций</t>
  </si>
  <si>
    <t>7.100</t>
  </si>
  <si>
    <t>07.12.20-19.12.20</t>
  </si>
  <si>
    <t>Основы регулирования медицинской деятельности, связанной с оборотом наркотических средств, психотропных веществ и их прекурсоров  (на договорной основе)</t>
  </si>
  <si>
    <t>Руководители, заместители руководителей медицинских организаций, руководители подразделений медицинских организаций, врачи-специалисты, допущенные к работе с наркотическими средствами, психотропными веществами и их прекурсорами.</t>
  </si>
  <si>
    <t>17.02.20-02.03.20</t>
  </si>
  <si>
    <t>19.10.20-31.10.20</t>
  </si>
  <si>
    <t>Экспертная деятельность и контроль качества медицинской помощи в системе обязательного медицинского страхования (на договорной основе)</t>
  </si>
  <si>
    <t>Руководители, зам. руководителей медицинских организаций по КЭР, руководители, специалисты-эксперты страховых медицинских организаций, территориальных фондов ОМС</t>
  </si>
  <si>
    <t>врачи при наличии подготовки в интернатуре/ординатуре по одной специальностей укрупненных групп специальностей «Клиническая медицина» или «Наука о здоровье и профилактическая медицина»</t>
  </si>
  <si>
    <t xml:space="preserve">врачи специалисты, заведующие подразделениями, отделами, лабораториямит медицинских и иных организаций, руководители медицинских организаций и органов здравоохранения </t>
  </si>
  <si>
    <t>13.01.20-01.02.20</t>
  </si>
  <si>
    <t>Управление качеством и безопасностью медицинской деятельности, экспертиза качества медицинской помощи в системе ОМС  (на договорной основе)</t>
  </si>
  <si>
    <t xml:space="preserve">руководители, зам. руководителей органов управления ЗО и мед. организаций, руководители подразделений мед. организаций, руководители и спец. врач. комиссий, руководители, зам.руководителей и спец. ФОМС, спец.-эксперты и эксперты качества мед. помощи территориальных фондов ОМС и страховых мед.организаций, врачи-специалисты мед. и иных организаций </t>
  </si>
  <si>
    <t>руководители, зам. руководителей мед. организаций, руководители подразделений мед.организаций, руководители и спец. Врач.комиссий, врачи-специалисты мед. организаций</t>
  </si>
  <si>
    <t xml:space="preserve">Подготовка страховых представителей второго уровня в здравоохранении  (на договорной основе) </t>
  </si>
  <si>
    <t>специалисты страховых медицинских организаций - средние медицинские работники или сотрудники с иным средним профессиональным или высшим образованием</t>
  </si>
  <si>
    <t>03.02.20-08.02.20</t>
  </si>
  <si>
    <t>0,25 (36 ч)</t>
  </si>
  <si>
    <t>3.700</t>
  </si>
  <si>
    <t>10.02.20-29.02.20</t>
  </si>
  <si>
    <t xml:space="preserve"> Контроль качества медицинской помощи,экспертиза временной нетрудоспособности  (на договорной основе)</t>
  </si>
  <si>
    <t>руководители, заместители руководителей органов здравоохранения и медицинских организаций, руководители подразделений медицинских организаций, руководители и специалисты врачебных комиссий, руководители, заместители руководителей и специалисты фондов ОМС, специалисты-эксперты и эксперты качества медицинской помощи территориальных фондов ОМС и страховых медицинских организаций, врачи-специалисты медицинских и иных организаций</t>
  </si>
  <si>
    <t>10.03.20-31.03.20</t>
  </si>
  <si>
    <t>Управление качеством и безопасностью медицинской деятельности, экспертиза качества медицинской помощи в системе ОМС (на договорной основе)</t>
  </si>
  <si>
    <t xml:space="preserve">руководители, заместители руководителей органов управления здравоохранением и медицинских организаций, руководители подразделений медицинских организаций, руководители и специалисты врачебных комиссий, руководители, заместители руководителей и специалисты фондов ОМС, специалисты-эксперты и эксперты качества медицинской помощи территориальных фондов ОМС и страховых медицинских организаций, врачи-специалисты медицинских и иных организаций </t>
  </si>
  <si>
    <t>руководители, заместители руководителей медицинских организаций, руководители подразделений медицинских организаций, руководители и специалисты врачебных комиссий, врачи-специалисты медицинских организаций</t>
  </si>
  <si>
    <t>17.03.20-31.03.20</t>
  </si>
  <si>
    <t>Подготовка страховых представителей третьего уровня в здравоохранении  (на договорной основе)</t>
  </si>
  <si>
    <t xml:space="preserve">врачи-специалисты страховых медицинских организаций </t>
  </si>
  <si>
    <t>Организация здравоохранения и общественное здоровье (на договорной основе)</t>
  </si>
  <si>
    <t>13.04.20-27.06.20</t>
  </si>
  <si>
    <t>(3,5) 504ч</t>
  </si>
  <si>
    <t xml:space="preserve"> Контроль качества медицинской помощи,экспертиза временной нетрудоспособности   (на договорной основе)</t>
  </si>
  <si>
    <t>20.04.20-12.05.20</t>
  </si>
  <si>
    <t>Организация здравоохранения и общественное здоровье   (на договорной основе)</t>
  </si>
  <si>
    <t xml:space="preserve">Организация здравоохранения и общественное здоровье  </t>
  </si>
  <si>
    <t>01.06.20-22.06.20</t>
  </si>
  <si>
    <t>01.09.20-22.09.20</t>
  </si>
  <si>
    <t>21.09.20-26.09.20</t>
  </si>
  <si>
    <t>05.10.20-24.10.20</t>
  </si>
  <si>
    <t>12.10.20-24.12.20</t>
  </si>
  <si>
    <t>09.11.20-28.11.20</t>
  </si>
  <si>
    <t>07.12.20-26.12.20</t>
  </si>
  <si>
    <t>Врачи-стоматологи, при наличии подгот.в интерн./орд.по одной из специальностей: СОП, стоматология</t>
  </si>
  <si>
    <t>3,5 (504)</t>
  </si>
  <si>
    <t>Врачи-стоматологи детские</t>
  </si>
  <si>
    <t xml:space="preserve">  1,0    (144 ч)</t>
  </si>
  <si>
    <t>Зав. и врачи-стоматологи-терапевты</t>
  </si>
  <si>
    <t>Врачи-стоматологи ортопеды</t>
  </si>
  <si>
    <t>10.02.20-10.03.20</t>
  </si>
  <si>
    <t>Врачи- стоматологи- хирурги</t>
  </si>
  <si>
    <t>Врачи-челюстно-лицевые хирурги</t>
  </si>
  <si>
    <t>Зав. и врачи-стоматологи ортодонты</t>
  </si>
  <si>
    <t>02.03.20-20.03.20</t>
  </si>
  <si>
    <t>Врачи-стоматологи, имеющие сертификат специалиста по СОП (Стоматологи)</t>
  </si>
  <si>
    <t>06.04.20-04.05.20</t>
  </si>
  <si>
    <t>12.05.20-08.06.20</t>
  </si>
  <si>
    <t>Врачи-стоматологи-хирурги</t>
  </si>
  <si>
    <t>05.10.20-02.11.20</t>
  </si>
  <si>
    <t>Врачи-стоматологи-ортопеды</t>
  </si>
  <si>
    <t>Стоматология ортопедическая (на договорной основе)</t>
  </si>
  <si>
    <t>Врачи-стоматологи, при наличии подгот.в интерн./орд.по одной из специальностей: "Стоматология общей практики", "Стоматология"</t>
  </si>
  <si>
    <t>3,5 (504 ч.)</t>
  </si>
  <si>
    <t>Стоматология общей практки (на договорной основе)</t>
  </si>
  <si>
    <t>Челюстно-лицевая хирургия (на договорной основе)</t>
  </si>
  <si>
    <t>Зав. и врачи-челюстно-лицевые хирурги</t>
  </si>
  <si>
    <t>Врачи-стоматологи хирурги, врачи-стоматологи-ортопеды, челюстно-лицевые хирурги.</t>
  </si>
  <si>
    <t>26.05.20-08.06.20</t>
  </si>
  <si>
    <t>0,5 (72 ч.)</t>
  </si>
  <si>
    <t>при наличие подготовки в интернатуре, ординаруре по одной из специальностей: Акушерство и гинекология, терапия, хирургия</t>
  </si>
  <si>
    <t>18.03.20- 27.06.20</t>
  </si>
  <si>
    <t>1,0      (504 ч)</t>
  </si>
  <si>
    <t>врачи онкологи, акушер - гинекологи, хирурги, терапевты, урологи</t>
  </si>
  <si>
    <t>1,0  (144ч)</t>
  </si>
  <si>
    <t xml:space="preserve">Паллиативная помощь в онкологии </t>
  </si>
  <si>
    <t>врачи онкологи, акушер - гинекологи, хирурги, анестезиологи - реаниматологи</t>
  </si>
  <si>
    <t>01.04.20 -28.04.20</t>
  </si>
  <si>
    <t>врачи акушер - гинекологии, хирурги, урологи, терапевты</t>
  </si>
  <si>
    <t>16.09.20-14.10.20</t>
  </si>
  <si>
    <t>врачи патологоанатомы</t>
  </si>
  <si>
    <t>11.11.20-08.12.20</t>
  </si>
  <si>
    <t>1,0 (114ч)</t>
  </si>
  <si>
    <t>врачи онкологи</t>
  </si>
  <si>
    <t>врачи-оториноларингологи</t>
  </si>
  <si>
    <t>03.02.20-29.02.20</t>
  </si>
  <si>
    <t>1,0      (144 ч.)</t>
  </si>
  <si>
    <t>14.09.20-12.10.20</t>
  </si>
  <si>
    <t>врачи-офтальмологи</t>
  </si>
  <si>
    <t xml:space="preserve"> 1,0     (144 ч)</t>
  </si>
  <si>
    <t>25.02.20-24.03.20</t>
  </si>
  <si>
    <t>13.04.20-12.05.20</t>
  </si>
  <si>
    <t>врачи- педиатры детских больниц и поликлининк</t>
  </si>
  <si>
    <t>врачи-диетологи, терапевты, педиатры, врачи ОВП</t>
  </si>
  <si>
    <t>врачи-педиатры со стажем от 5 до 10 лет по данной специальности (приказ №66-н от 03.08.12), с перерывом стажа по педиатрии более 5 лет, врачи при наличии подготовки в ординатуре по специальности "ОВП"</t>
  </si>
  <si>
    <t>врачи-педиатры, ОВП, вр. Онкологи, детские гематологи, нефрологи, анестезиологи-реаниматологи.</t>
  </si>
  <si>
    <t>11.03.20-24.03.20</t>
  </si>
  <si>
    <t>22.04.20-27.05.20</t>
  </si>
  <si>
    <t>врачи- педиатры детских больниц и поликлининк, эндокринологи ЦРБ  для проведения профосмотров</t>
  </si>
  <si>
    <t>28.05.20-10.06.20</t>
  </si>
  <si>
    <t>0,5 (72 ч)</t>
  </si>
  <si>
    <t>врачи- педиатры и другие специалисты детских больниц и поликлининк</t>
  </si>
  <si>
    <t>15.06.20-27.06.20</t>
  </si>
  <si>
    <t xml:space="preserve">Общеврачебная практика (семейная медицина) </t>
  </si>
  <si>
    <t xml:space="preserve">Врачи при наличии подготовки в интернатуре/ординатуре по одной из специальностей: "Педиатрия", "Терапия" </t>
  </si>
  <si>
    <t>03.03.20-27.06.20</t>
  </si>
  <si>
    <t>4,0 (576ч)</t>
  </si>
  <si>
    <t>Участковые и цеховые терапевты, врачи-терапевты, зав. отделениями поликлиник</t>
  </si>
  <si>
    <t>13.100</t>
  </si>
  <si>
    <r>
      <t>Врачи, имеющие диплом по специальности</t>
    </r>
    <r>
      <rPr>
        <sz val="11"/>
        <color indexed="8"/>
        <rFont val="Calibri"/>
        <family val="2"/>
        <charset val="204"/>
      </rPr>
      <t xml:space="preserve"> "Общая врачебная  практика/семейная медицина"</t>
    </r>
  </si>
  <si>
    <t>11.05.20-08.06.20</t>
  </si>
  <si>
    <t>Поликлиническая терапия  с основами экспертизы нетрудоспособности (сертификационный цикл)</t>
  </si>
  <si>
    <t>Экспертиза нетрудоспособности, экспертиза (контроль) качества медицинской помощи ( на договорной основе)</t>
  </si>
  <si>
    <t>Руководители и ответственные лица по экспертизе нетрудоспособности и контролю качества медицинской помощи в медицинских организациях, оказывающих медицинскую помощь населению и соискателям лицензии на осуществление медицинской деятельности.</t>
  </si>
  <si>
    <t>09.11.20-21.11.20</t>
  </si>
  <si>
    <t>Клиника, дифференциальная диагностика и лечение психических  заболеваний</t>
  </si>
  <si>
    <t>Врачи - психиатры</t>
  </si>
  <si>
    <t>1,0 (144)</t>
  </si>
  <si>
    <t>Вр.- психиатры со стажем работы от 5 до 10 лет по данной спец.-ти, а также вр.-психиатры, имеющие перерыв в стаже более 5 лет</t>
  </si>
  <si>
    <t>Врачи-психиатры</t>
  </si>
  <si>
    <t>Психопатология, клиника и терапия  наркологических заболеваний</t>
  </si>
  <si>
    <t>Врачи-психиатры-наркологи</t>
  </si>
  <si>
    <t>13.05.20-10-10.06.20</t>
  </si>
  <si>
    <r>
      <t>при наличии подготовки в интернатуре/ординатуре по специальности "Психиатрия</t>
    </r>
    <r>
      <rPr>
        <sz val="11"/>
        <rFont val="Calibri"/>
        <family val="2"/>
        <charset val="204"/>
        <scheme val="minor"/>
      </rPr>
      <t xml:space="preserve"> </t>
    </r>
  </si>
  <si>
    <t>01.09.20-23.12.20</t>
  </si>
  <si>
    <t>3,5 (576)</t>
  </si>
  <si>
    <t>(по приказу МЗ РФ №707-н от 08.10.2015г., в редакции 2017 года)</t>
  </si>
  <si>
    <t>Врачи-судебно-психиатрические -эксперты</t>
  </si>
  <si>
    <t>Врачи - психиатры-наркологи</t>
  </si>
  <si>
    <t>Вопросы детской и подростковой  психиатрии</t>
  </si>
  <si>
    <t xml:space="preserve"> при наличии подготовки в интернатуре/ординатуре по специальности "Психиатрия"</t>
  </si>
  <si>
    <t>16.03.20-24.06.20</t>
  </si>
  <si>
    <t xml:space="preserve"> 3,5   (504 ч)</t>
  </si>
  <si>
    <t>Психотерапия и медицинская психология (на договорной основе)</t>
  </si>
  <si>
    <t>врачи психотерапевты</t>
  </si>
  <si>
    <t>Психотерапия (на договорной основе)</t>
  </si>
  <si>
    <t>07.09.20 – 15.12.20</t>
  </si>
  <si>
    <t>24.10.20-21.11.20</t>
  </si>
  <si>
    <t>Врачи СМП,  врачи отделений неотложной МП</t>
  </si>
  <si>
    <t xml:space="preserve">     1,0      (144 ч)</t>
  </si>
  <si>
    <t>Врачи-специалисты при наличии подготовки в интернатуре/ординатуре по одной из специальностей: акушерство-гинекология, анестезиология-реаниматология, Детская онкология, Детская хирургия, гематология, ОВП(семейная медицина), онкология, педиатрия, терапия, хирургия.</t>
  </si>
  <si>
    <t>20.01.20-29.04.20</t>
  </si>
  <si>
    <t>Врачи-трансфузиологи центров крови, станций переливания крови, ОПК, кабинетов, врачи специалисты по приказу МЗ РФ №183</t>
  </si>
  <si>
    <t>Зам. Гл. вр. По ЧС и ГО, врачи-специалисты БСМП, врачи-специалисты врачебно-сестринских бригад, специалисты службы переливания крови</t>
  </si>
  <si>
    <t>Оказание неотложной помощи в поликлинических условиях</t>
  </si>
  <si>
    <t xml:space="preserve"> Врачи отделений неотложной помощи, ВОП (семейная медицина), участковые терапевты</t>
  </si>
  <si>
    <t>17.02.20-18.03.20</t>
  </si>
  <si>
    <t>Современные методы фенотипирования крови, определение антиэритроцитарных антител, индивидуального подбора крови</t>
  </si>
  <si>
    <t>Врачи-специалисты согласно приказа МЗ РФ №183, врачи-трансфузиологи центров крови, СПК, ОПК, КПК, врачи КДЛ, иммуногематологи</t>
  </si>
  <si>
    <t>30.03.20-11.04.20</t>
  </si>
  <si>
    <t>0,5 (72)</t>
  </si>
  <si>
    <t>Клиническая трансфузиология</t>
  </si>
  <si>
    <t>Врачи-специалисты по приказу МЗ РФ №183</t>
  </si>
  <si>
    <t>11.05.20-23.05.20</t>
  </si>
  <si>
    <t>Врачи СМП со стажем от 5 лет при наличии подготовки в интернатуре/орпдинатуре по одной из специальностей: анестезиология-реаниматология, ОВП (семейная медицина), терапия, педиатрия, хирургия.</t>
  </si>
  <si>
    <t>14.09.20-22.12.20</t>
  </si>
  <si>
    <t>12.10.20-24.10.20</t>
  </si>
  <si>
    <t>26.11.20-28.11.20</t>
  </si>
  <si>
    <t>13.01.20-22.04.20</t>
  </si>
  <si>
    <t>Стоматология детская ( на договорной основе)</t>
  </si>
  <si>
    <t>Современные аспекты диагностики, лечения и профилактики основных стоматологических заболеваний у детей ( на договорной основе)</t>
  </si>
  <si>
    <t>Стоматология детская( на договорной основе)</t>
  </si>
  <si>
    <t>Врачи-стоматологи, при наличии подготовки в
интернатуре/ординатуре по одной из специ-
альностей: "СОП", "Стоматология"</t>
  </si>
  <si>
    <t>врачи-гастроэнтерологи</t>
  </si>
  <si>
    <t>При наличии подготовки в интернатуре/ординатуре по одной из специальностей: ОВП (семейная медицина), терапия, педиатрия</t>
  </si>
  <si>
    <t>3,5 (504ч.)</t>
  </si>
  <si>
    <t>При наличии подготовки в интернатуре/ординатуре по одной из специальностей: медико-профилактическое дело: общая гигиена</t>
  </si>
  <si>
    <t>врачи по гигиене труда</t>
  </si>
  <si>
    <t xml:space="preserve">врачи- терапевты </t>
  </si>
  <si>
    <t>Врачи профпатологи, цеховые участковые врачи, врачи МЧС, врачи - терапевты</t>
  </si>
  <si>
    <t>врачи-ревматологи</t>
  </si>
  <si>
    <t xml:space="preserve">1,0 (144) </t>
  </si>
  <si>
    <t>Врачи-эндокринологи</t>
  </si>
  <si>
    <t>09.04.20-08.05.20</t>
  </si>
  <si>
    <t>08.06.20-06.07.20</t>
  </si>
  <si>
    <t>01.09.20 -28.09.20</t>
  </si>
  <si>
    <t>1.0 (144)</t>
  </si>
  <si>
    <t>врачи-клинические фармакологии</t>
  </si>
  <si>
    <t>01.09.20-09.12.19</t>
  </si>
  <si>
    <t>Врачи профпатологи, цеховые участковые врачи, врачи МЧС, терапевты, неврологи</t>
  </si>
  <si>
    <t>28.10.20-26.11.20</t>
  </si>
  <si>
    <t>25.11.20-22.12.20</t>
  </si>
  <si>
    <t>Организация и проведение предварительных и периодических медицинских осмотров  (на договорной основе)</t>
  </si>
  <si>
    <t>Врачи узких специальностей, участвующие в медосмотрах</t>
  </si>
  <si>
    <t>10.03.20 – 23.03.20</t>
  </si>
  <si>
    <t>11.05.20 – 23.05.20</t>
  </si>
  <si>
    <t>Профессиональные болезни (на договорной основе)</t>
  </si>
  <si>
    <t>01.09.20 – 08.12.19</t>
  </si>
  <si>
    <t>Гастроэнтерология (на договорной основе)</t>
  </si>
  <si>
    <t>01.09.20 -28.10.20</t>
  </si>
  <si>
    <t>28.09.20 – 10.10.20</t>
  </si>
  <si>
    <t xml:space="preserve">Пульмонология </t>
  </si>
  <si>
    <t>врачи-пульмонологи</t>
  </si>
  <si>
    <t>1,0      (144 ч)</t>
  </si>
  <si>
    <t>при наличии подготовки в интернатуре/ординатуре по одной из специальностей: "Общая врачебная практика (семейная медицина)", "Педиатрия", "Терапия"</t>
  </si>
  <si>
    <t>3,5      (504 ч)</t>
  </si>
  <si>
    <t xml:space="preserve">ПК </t>
  </si>
  <si>
    <t>Врачи-нефрологи</t>
  </si>
  <si>
    <t>27.01.20-22.02.20</t>
  </si>
  <si>
    <t>10.03.20.-06.04.20</t>
  </si>
  <si>
    <t>при наличии подготовки в интернатуре/ординатуре по одной из специальностей: "ОВП ",  "Терапия"</t>
  </si>
  <si>
    <t>3,5      (576 ч)</t>
  </si>
  <si>
    <t>07.04.20-06.05.20</t>
  </si>
  <si>
    <t>07.05.20-05.06.20</t>
  </si>
  <si>
    <t>04.06.20-02.07.20</t>
  </si>
  <si>
    <t>врачи-гематологи</t>
  </si>
  <si>
    <t xml:space="preserve">Нефрология </t>
  </si>
  <si>
    <t>При наличии подготовки в интернатуре\ординатуре по одной из специальностей: «Анестезиология-реаниматология», «Детская хирургия», «урология-андрология», «ОВП», «Педиатрия», «Терапия», «Урология», «Хирургия»</t>
  </si>
  <si>
    <t>врачи общеврачебной (семейной) практики</t>
  </si>
  <si>
    <t>Врачи травматологи ортопеды, врачи комбустиологи, хирурги общего профиля</t>
  </si>
  <si>
    <t>1,0 (144 ч)</t>
  </si>
  <si>
    <t>врачи -хируруги, вр.-урологи, вр. акушеры-гинекологи</t>
  </si>
  <si>
    <t>врачи-урологи</t>
  </si>
  <si>
    <t>10.02.20-22.05.20</t>
  </si>
  <si>
    <t xml:space="preserve">Урогинекология   </t>
  </si>
  <si>
    <t>врачи-урологи, врачи- эндоскописты</t>
  </si>
  <si>
    <t>12.05.20-09.06.20</t>
  </si>
  <si>
    <t xml:space="preserve">Онкоурология </t>
  </si>
  <si>
    <t>врачи-урологи, онкологи, акушеры-гинекологи</t>
  </si>
  <si>
    <t>08.09.20-05.10.20</t>
  </si>
  <si>
    <t xml:space="preserve">врачи-урологи, дет. урологи,андрологи  </t>
  </si>
  <si>
    <t>06.10.20-03.11.20</t>
  </si>
  <si>
    <t xml:space="preserve"> ПК</t>
  </si>
  <si>
    <t xml:space="preserve"> Руководители и заместители аптечных организаций; заведующий (начальник) структурного подразделения (отдела) аптечной организации</t>
  </si>
  <si>
    <t>8.000</t>
  </si>
  <si>
    <t>Руководители аптечных организаций-провизоры со стажем  до 5 лет или  перерывом в стаже</t>
  </si>
  <si>
    <t>27.01.20- 07.05.20</t>
  </si>
  <si>
    <t>3,5                 (504ч)</t>
  </si>
  <si>
    <t>18.400</t>
  </si>
  <si>
    <t>Провизоры  ОГЛФ и  РПО аптечных организаций со стажем более 5 лет по данной специальности</t>
  </si>
  <si>
    <t>17.02.20- 30.05.20</t>
  </si>
  <si>
    <t>Провизоры  ОГЛФ и  РПО аптечных организаций со стажем более 10 лет по данной специальности</t>
  </si>
  <si>
    <t>17.02.20- 17.03.20</t>
  </si>
  <si>
    <t>Провизоры- аналитики, провизоры руководители</t>
  </si>
  <si>
    <t>Провизоры, занимающие должности руководителя аптечных организаций со стажем работы   более 10 лет по данной специальности</t>
  </si>
  <si>
    <t xml:space="preserve">Провизоры  ОГЛФ и  РПО аптечных организаций </t>
  </si>
  <si>
    <t>01.09.20-28.09.19</t>
  </si>
  <si>
    <t>Уполномоченный по качеству (на договорной основе)</t>
  </si>
  <si>
    <t>Провизоры, имеющие сертификат специалиста</t>
  </si>
  <si>
    <t>03.02.20- 15.02.20</t>
  </si>
  <si>
    <t>Основы регулирования фармацевтической деятельности, связанной с оборотом наркотических средств, психотропных веществ и их прекурсоров (на договорной основе)</t>
  </si>
  <si>
    <t>Провизоры, имеющие допуск к работе с наркотическими средствами,  психотропными веществами и их прекурсорами</t>
  </si>
  <si>
    <t>27.04.20-12.05.20</t>
  </si>
  <si>
    <t>Основы регулирования фармацевтической деятельности, связанной с оборотом наркоти-ческих средств, психот ропных веществ и их прекурсоров(на договорной основе)</t>
  </si>
  <si>
    <t>Основы рационального питания. Роль БАД и парафармацевтиков (на договорной основе)</t>
  </si>
  <si>
    <t>08.12.20-21.12.20</t>
  </si>
  <si>
    <t>Вр.-неонатологи,
педиатры род. д. отд.патологии новорожденных больниц и поликлиник</t>
  </si>
  <si>
    <t>15.01.20-11.02.20</t>
  </si>
  <si>
    <t>Врачи-педиатры</t>
  </si>
  <si>
    <t>Врачи-педиатрия</t>
  </si>
  <si>
    <t>31.03.20-27.04.20</t>
  </si>
  <si>
    <t>врачи-педиатры, терапевты, аллергологи-иммунологи больниц и поликлиник</t>
  </si>
  <si>
    <t>06.05.20-04.06.20</t>
  </si>
  <si>
    <t>при наличии подготовки в интернатуре/ординатуре по одной из специальностей: "Анестезиология-реаниматология", "Педиатрия", а также вр.неонатологи, имеющие перерыв в стаже более 5 лет</t>
  </si>
  <si>
    <t xml:space="preserve"> врачи-педиатры со стажем от 5 до 10 лет по данной специальности (приказ №66-н от 03.08.12), с перерывом стажа по педиатрии более 5 лет, врачи при наличии подготовки в ординатуре по специальности "ОВП (семейная медицина)"</t>
  </si>
  <si>
    <t>08.09.20-16.12.20</t>
  </si>
  <si>
    <t>врачи-педиатры</t>
  </si>
  <si>
    <t>10.11.20-07.12.20</t>
  </si>
  <si>
    <t>12.11.20-09.12.20</t>
  </si>
  <si>
    <t>Фтизиатры</t>
  </si>
  <si>
    <t>По приказу №707н МЗ РФ</t>
  </si>
  <si>
    <t>3,5   (504ч )</t>
  </si>
  <si>
    <t>Заведующие и врачи-хирурги хирургических отделений</t>
  </si>
  <si>
    <t>Актуальные вопросы диагностической и лечебно-оперативной  эндоскопии</t>
  </si>
  <si>
    <t>Врачи-эндоскописты, хирурги</t>
  </si>
  <si>
    <t xml:space="preserve"> при наличии подготовки в интернатуре/ординатуре по одной из специальностей: "Детская хирургия", "Хирургия"</t>
  </si>
  <si>
    <t>15.01.20-23.04.20</t>
  </si>
  <si>
    <t>Заведующие и хирурги проктологических отделений</t>
  </si>
  <si>
    <t>12.02.20-12.03.20</t>
  </si>
  <si>
    <t>Врачи-хирурги, акушер-гинекологи, анестезиологи, реаниматологи, гастроэнтерологи, детские хирурги, отоларингологи, ВОП, педиатры, пульмонологи, терапевты, торакальные хирурги, травматологи-ортопеды, ЧЛХ</t>
  </si>
  <si>
    <t>12.02.20-26.05.20</t>
  </si>
  <si>
    <t>Заведующие и врачи хирургических отделений</t>
  </si>
  <si>
    <t>13.05.20-10.06.20</t>
  </si>
  <si>
    <t>Врачи-хирурги амбулаторно-поликлинических и больничных учреждений</t>
  </si>
  <si>
    <t>Врачи- хирурги, эндоскописты</t>
  </si>
  <si>
    <t>27.05.20-24.06.20</t>
  </si>
  <si>
    <t>Врачи-хирурги, акушер-гинекологи, анестезиологи, реаниматологи, гастроэнтерологи, детские хирурги, ЛОР, ВОП, педиатры, пульмонологи, терапевты, торакальные хирурги, травматологи-ортопеды, ЧЛХ</t>
  </si>
  <si>
    <t>03.09.20-30.09.20</t>
  </si>
  <si>
    <t>Врачи-хирурги амбулаторно-поликлинических  учреждений</t>
  </si>
  <si>
    <t>15.10.20-12.11.20</t>
  </si>
  <si>
    <t xml:space="preserve">Заведующие и врачи хирургических отделений </t>
  </si>
  <si>
    <t xml:space="preserve"> Ультразвуковая диагностика</t>
  </si>
  <si>
    <t xml:space="preserve"> при наличии подготовки в интернатуре/ординатуре по одной из спец.:  Акушерство и гинек., Анестезиология-реаним., Дермат-ия, Дет. хирургия, Дет. онкология, Дет. урология-андрология, Дет. эндокринология, Гастроэнтерология, Гематология, Гериатрия, Инфекц. болезни, Рентгенология, Кардиология, Колопроктология, Нефрология, Неврология, Неонатология, Нейрохирургия, ОВП, Онкология, Оторинолар-ия, Офтальмология, Педиатрия, Пластич. хирургия, Профпатология, Пульмонология, Ревматология, Рентгенэндоваскулярные д-ка и лечение, ССХ, СМП, Торак. хирургия, Терапия, Травм. и ортопедия, Урология, Фтизиатрия, Хирургия, ЧЛХ, Эндокринология</t>
  </si>
  <si>
    <t>Детская кардиология (на договорной основе)</t>
  </si>
  <si>
    <t>врачи детские кардиологи</t>
  </si>
  <si>
    <t>1,0(144 ч)</t>
  </si>
  <si>
    <r>
      <t xml:space="preserve"> </t>
    </r>
    <r>
      <rPr>
        <u/>
        <sz val="11"/>
        <color theme="1"/>
        <rFont val="Calibri"/>
        <family val="2"/>
        <scheme val="minor"/>
      </rPr>
      <t xml:space="preserve">при наличии подготовки в интернатуре/ординатуре </t>
    </r>
    <r>
      <rPr>
        <sz val="11"/>
        <color theme="1"/>
        <rFont val="Calibri"/>
        <family val="2"/>
        <charset val="204"/>
        <scheme val="minor"/>
      </rPr>
      <t>по одной из специальностей: "Кардиология", "Педиатрия"</t>
    </r>
  </si>
  <si>
    <t>01.09.20-08.12.20</t>
  </si>
  <si>
    <t xml:space="preserve">Интервенционная кардиология  </t>
  </si>
  <si>
    <t>Врачи по рентгенэндоваскулярным диагностике и лечению</t>
  </si>
  <si>
    <t>11.05.20- 06.06.20</t>
  </si>
  <si>
    <t>1,0    (144 ч)</t>
  </si>
  <si>
    <t>23.11.20- 19.12.20</t>
  </si>
  <si>
    <t>Новые технологии в хирургии ( на договорной основе)</t>
  </si>
  <si>
    <t>врачи хирурги</t>
  </si>
  <si>
    <t>Эндоскопические методы диагностики и лечения в хирургии (на договорной основе)</t>
  </si>
  <si>
    <t>врачи эндоскописты</t>
  </si>
  <si>
    <t>Эндоскопичес-кие методы диагностики и лечения в хирургии  (на договорной основе)</t>
  </si>
  <si>
    <t>28.09.20-26.10.20</t>
  </si>
  <si>
    <t>Эндоскопические методы диагностики и лечения в хирургии  (на договорной основе)</t>
  </si>
  <si>
    <t>30.11.20-26.12.20</t>
  </si>
  <si>
    <t>зубные техники, старшие зубные техники, заведующие производством</t>
  </si>
  <si>
    <t>9.250</t>
  </si>
  <si>
    <t>27.10.20-24.11.20</t>
  </si>
  <si>
    <t>Цитологические исследования в клинической практике</t>
  </si>
  <si>
    <t xml:space="preserve">                                      КАФЕДРА АКУШЕРСТВА И ГИНЕКОЛОГИИ  с курсом ИДПО                                                                               Зав. кафедрой – д.м.н, профессор, Ящук Альфия Галимовна 
          РКБ им. Г.Г. Куватова,  ул. Достоевского 132, тел. 228 – 93 – 88</t>
  </si>
  <si>
    <t xml:space="preserve">                                                     КАФЕДРА АНЕСТЕЗИОЛОГИИ И РЕАНИМАТОЛОГИИ С КУРСОМ  ИДПО                                                                 Зав. кафедрой - д.м.н, проф. Лутфарахманов Ильдар Ильдусович
Зав. курсом – д.м.н., про.  Габдулхаков Раиль Мунирович 
ГКБ №21, Лесной проезд 3,   тел. 237 – 77 – 92</t>
  </si>
  <si>
    <t xml:space="preserve">          КАФЕДРА ГИГИЕНЫ С КУРСОМ МЕДИКО-ПРОФИЛАКТИЧЕСКОГО ДЕЛА  ИДПО                                                                                                                            Зав. каф. - дмн, профессор   Зулькарнаев Талгат Рахимьянович,                                                                                                         ул.  Пушкина 96/98, 7 корпус , тел. 276-19-11                                                                                                  </t>
  </si>
  <si>
    <t xml:space="preserve">            КАФЕДРА ДЕРМАТОВЕНЕРОЛОГИИ С КУРСАМИ ДЕРМАТОВЕНЕРОЛОГИИ И КОСМЕТОЛОГИИ  ИДПО                                        Зав. кафедрой и Зав. курсом косметологии – д.м.н,профессор , Хисматуллина Зарема Римовна
                    РКВД, ул. Союзная, 37,7 этаж, тел. 278 –24 -35                                                                                                           Зав. курсом дерматовенерологии – к.м.н, доцент, Мустафина Гульгена Раисовна                                                                 РКВД, ул. Союзная, 37,   291-92-13</t>
  </si>
  <si>
    <t>Косметология ( на договорной основе)</t>
  </si>
  <si>
    <t>Профессиональный косметологический уход за кожей ( на договорной основе)</t>
  </si>
  <si>
    <t>Косметология( на договорной основе)</t>
  </si>
  <si>
    <t>Профессиональный косметологический уход за кожей( на договорной основе)</t>
  </si>
  <si>
    <t xml:space="preserve">              КАФЕДРА ДЕТСКОЙ ХИРУРГИИ С КУРСОМ ИДПО                                                                                                        Зав. кафедрой – д.м.н., проф. Гумеров Аитбай Ахметович
Зав. курсом – д.м.н. профессор Сатаев Валерий Уралович
РДКБ, ул.Ст. Кувыкина, 98, тел. 229-08-11 </t>
  </si>
  <si>
    <t xml:space="preserve">                                                                        КАФЕДРА ИНФЕКЦИОННЫХ БОЛЕЗНЕЙ С  КУРСОМ ИДПО                                                                    Зав. кафедрой – д.м.н., проф. Валишин Дамир Асхатович
                Зав. курсом –  д.м.н., профессор Мурзабаева Расима Тимеряновна
          ГКИБ №4, ул. Запотоцкого, 37, тел. 229-10-93</t>
  </si>
  <si>
    <t xml:space="preserve">                                                          КАФЕДРА  КАРДИОЛОГИИ и ФУНКЦИОНАЛЬНОЙ ДИАГНОСТИКИ  ИДПО                                                      Зав. кафедрой – д.м.н., профессор,  Закирова Нэлли Эриковна
                РКЦ, ул. Ст. Кувыкина 96, 5и 6 этажи, тел. 255 – 64 – 53</t>
  </si>
  <si>
    <t xml:space="preserve">                                                                        КАФЕДРА ЛАБОРАТОРНОЙ ДИАГНОСТИКИ ИДПО,                                                                                                 Зав. кафедрой – д.м.н, профессор, Гильманов Александр Жанович тел. 8-927-237-55-82
НУЗ ДЦВМР, пр. Октября, 71 
БСМП; ул. Батырская 39/2</t>
  </si>
  <si>
    <t xml:space="preserve">  КАФЕДРА ЛУЧЕВОЙ ДИАГНОСТИКИ И ЛУЧЕВОЙ ТЕРАПИИ, ЯДЕРНОЙ МЕДИЦИНЫ И РАДИОТЕРАПИИ С КУРСОМ  ИДПО       Зав. кафедрой-д.м.н., проф. Верзакова Ирина Викторовна
Зав. курсом –  доцент  Губайдуллина Гульнара Минибаевна
 РОД, пр. Октября 73/1, 2 этаж,  тел. 237 – 26 – 83</t>
  </si>
  <si>
    <t xml:space="preserve">     КАФЕДРА МЕДИЦИНСКОЙ РЕАБИЛИТАЦИИ, ФИЗИЧЕСКОЙ ТЕРАПИИ И СПОРТИВНОЙ МЕДИЦИНЫ С КУРСОМ ИДПО                      Зав. кафедрой – д.м.н., профессор, Заслуженный врач РФ и РБ, главный  специалист МЗ РФ по ПФО, МЗ РБ                     по санаторно-курортному лечению; президент Ассоциации врачей физиотерапевтов и курортологов,  ЛФК  и  спортивной медицины, реабилитологов РБ,  директор НИИ восстановительной медицины и курортологии  БГМУ 
Гильмутдинова Лира Талгатовна
РВФД, ул. Блюхера 1, тел. 284-71-26,  E-mail: vmk-ufa@bk.ru</t>
  </si>
  <si>
    <t xml:space="preserve">                         КАФЕДРА ОБЩЕСТВЕННОГО ЗДОРОВЬЯ И ОРГАНИЗАЦИИ ЗДРАВООХРАНЕНИЯ С КУРСОМ  ИДПО                                                  Зав. кафедрой – д.м.н., профессор  Шарафутдинова Назира Хамзиновна
БГМУ, ул. Ленина 3,  1 этаж, тел. 272-42-21, 272-29-62</t>
  </si>
  <si>
    <t xml:space="preserve">                                    КАФЕДРА ОНКОЛОГИИ С КУРСАМИ ОНКОЛОГИИ И ПАТОЛОГИЧЕСКОЙ АНАТОМИИ  ИДПО                                                   Зав. курсом – д.м.н., проф. Липатов Олег Николаевич
РКОД, пр. Октября 73/1,  4 этаж, тел. 237 – 43 – 58</t>
  </si>
  <si>
    <t xml:space="preserve">                                                                КАФЕДРА ОТОРИНОЛАРИНГОЛОГИИ С КУРСОМ  ИДПО                                                                   Зав. кафедрой - д.м.н., проф. Савельева Елена Евгеньевна
Зав. курсом – к.м.н., доцент  Шарипова Эльмира Рашитовна
РКБ им. Г.Г.Куватова, ул. Достоевского, 132, тел. 251-03-39 </t>
  </si>
  <si>
    <t xml:space="preserve">           КАФЕДРА ПЕДИАТРИИ С КУРСОМ ИДПО                                                                                                                                                                               Зав. кафедрой – к.м.н., доцент, главный внештатный детский уролог МЗ РБ 
Ахметшин Рустэм Закиевич 
РДКБ, поликлиника 1 этаж, тел. 229-08-00, вн. 2-21</t>
  </si>
  <si>
    <t xml:space="preserve">                                                        КАФЕДРА ПОЛИКЛИНИЧЕСКОЙ ТЕРАПИИ С КУРСОМ   ИДПО                                                                             Зав.  кафедрой    - д.м.н., профессор, Волевач  Лариса Васильевна
ул. Российская 68, пол. № 2, 4 этаж, каб. № 411</t>
  </si>
  <si>
    <t>при наличии подготовки в ординатуре по спец-ти ОВП (семейная медицина), а также врачи терапевты со стажем работы от 5 до 10 лет по данной специальности (приказ №66-н от 03.08.2012 )и  с перерывом стажа более 5 лет</t>
  </si>
  <si>
    <t xml:space="preserve">                                                                    КАФЕДРА ПСИХИАТРИИ И НАРКОЛОГИИ С КУРСОМ   ИДПО                                                                            Зав. кафедрой - д.м.н, профессор Юлдашев Владимир Лабибович
Зав. курсом – д.м.н, профессор, Заслуженный врач РБ и РФ Валинуров Ринат Гаянович
 РПБ, пос. Базилевка, ул. Прудная 15/1,  тел.  295-02-48</t>
  </si>
  <si>
    <t xml:space="preserve">                                  КАФЕДРА СТОМАТОЛОГИИ ДЕТСКОГО ВОЗРАСТА И ОРТОДОНТИИ С КУРСОМ ИДПО                                         Зав. кафедрой – засл. врач РФ, д.м.н. профессор Чуйкин Сергей Васильевич
Зав. курсом – д.м.н. доцент Акмалова Гюзель Маратовна
 БГМУ, корпус № 6, ул. Заки Валиди, 45/1, каб. 207, тел. 273 -06 – 73</t>
  </si>
  <si>
    <t>24.04.20-27.05.20</t>
  </si>
  <si>
    <t>02.09.20-09.12.20</t>
  </si>
  <si>
    <t>05.10.20-31.10.20</t>
  </si>
  <si>
    <t xml:space="preserve">                                                   КАФЕДРА ТЕРАПИИ И ПРОФЕССИОНАЛЬНЫХ БОЛЕЗНЕЙ С КУРСОМ ИДПО                                            Зав. кафедрой – д.м.н., профессор, Заслуженный врач РБ и РФ,академик АН РБ, президент Ассоциации терапевтов                   РБ,   директор Уфимского научно-исследовательского института  медицины труда и экологии человека -                            Бакиров  Ахат  Бариевич   
РКБ им. Г.Г. Куватова, ул. Достоевского 132, Поликлиника, 4 этаж, конференц.  зал, 
тел. 8-987-109-32-04</t>
  </si>
  <si>
    <t xml:space="preserve">                                   КАФЕДРА ТЕРАПИИ И ОВП С КУРСОМ ГЕРИАТРИИ ИДПО                                                                                      Зав. кафедрой – д.м.н., профессор, Заслуженный врач РБ Сафуанова Гузяль Шагбановна
РКБ им. Г.Г. Куватова, ул. Достоевского 132, 8-ми этаж.  диагностич. центр, 8 этаж, конф. зал, тел. 228–79-96</t>
  </si>
  <si>
    <t xml:space="preserve">                                                                   КАФЕДРА ТРАВМАТОЛОГИИ И ОРТОПЕДИИ С КУРСОМ   ИДПО                                                           Зав. кафедрой-д.м.н., профессор, академик РАМТН, президент ассоциации травматологов, ортопедов и протезистов РБ,    заслуженный врач РБ и РФ Минасов Булат Шамильевич
Зав. курсом – д.м.н., профессор,  Минасов Тимур Булатович 
БСМП (б.№22), ул. Батырская 39/2,    9 этаж,  тел. 255 – 76 – 57</t>
  </si>
  <si>
    <t>Врачи травматологи-ортопеды со стажем от 5-10 лет по данной специальности( пр. №66-н от 03.08.12), а также при наличии перерыва в стаже по травматологии-ортопедии более 5 лет</t>
  </si>
  <si>
    <t>Врачи урологи со стажем от 5-10 лет по данной специальности  (пр. №66-н от 03.08.12), а также при наличии перерыва в стаже по урологии более 5 лет</t>
  </si>
  <si>
    <t xml:space="preserve">                                                КАФЕДРА ПОЛИКЛИНИЧЕСКОЙ И НЕОТЛОЖНОЙ ПЕДИАТРИИ С КУРСОМ ИДПО                                                                                                                                          ( на договорной основе)                                                                                                                                                                                Зав. кафедрой – д.м.н., проф. Яковлева Людмила Викторовна                                                                                                          ДП №5 , ул. Жукова 18, тел. 241-23-53
РКД, ул. Кувыкина, 96, 1 этаж хирургического корпуса, тел. 255-04-57</t>
  </si>
  <si>
    <t>врач-стоматолог-терапевт</t>
  </si>
  <si>
    <t>Врачи-стоматологи, при наличии подготовки в интернатуре/ординатуре по одной из специ-альностей: "СОП", "Стоматология"</t>
  </si>
  <si>
    <t>16.03.20- 11.04.20</t>
  </si>
  <si>
    <t>11.05.20- 08.06.20</t>
  </si>
  <si>
    <t>02.09.20-10.12.20</t>
  </si>
  <si>
    <t>07.09.20- 03.10.20</t>
  </si>
  <si>
    <t>16.11.20- 12.12.20</t>
  </si>
  <si>
    <t xml:space="preserve">           КАФЕДРА ХИРУРГИЧЕСКИХ БОЛЕЗНЕЙИ НОВЫХ ТЕХНОЛОГИЙ С КУРСОМ ИДПО   (на договорной основе)                                                    Зав. кафедрой – д.м.н. профессор, Заслуженный врач РБ и РФ
 Галимов Олег Владимирович
Клиника БГМУ, ул. Шафиева 2,
НУЗ ДЦВМР ОАО "РЖД", ул. Проспект Октября 71/1</t>
  </si>
  <si>
    <r>
      <rPr>
        <b/>
        <sz val="16"/>
        <color theme="1"/>
        <rFont val="Calibri"/>
        <family val="2"/>
        <charset val="204"/>
        <scheme val="minor"/>
      </rPr>
      <t xml:space="preserve">Уважаемые коллеги!    </t>
    </r>
    <r>
      <rPr>
        <sz val="16"/>
        <color theme="1"/>
        <rFont val="Calibri"/>
        <family val="2"/>
        <charset val="204"/>
        <scheme val="minor"/>
      </rPr>
      <t xml:space="preserve">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в бумажном варианте с подписями врачей и руководителя </t>
    </r>
    <r>
      <rPr>
        <b/>
        <sz val="14"/>
        <color theme="1"/>
        <rFont val="Calibri"/>
        <family val="2"/>
        <charset val="204"/>
        <scheme val="minor"/>
      </rPr>
      <t xml:space="preserve">сдаем только заявку </t>
    </r>
    <r>
      <rPr>
        <sz val="14"/>
        <color theme="1"/>
        <rFont val="Calibri"/>
        <family val="2"/>
        <charset val="204"/>
        <scheme val="minor"/>
      </rPr>
      <t xml:space="preserve">в пластиковой папке -скоросшивателе! </t>
    </r>
    <r>
      <rPr>
        <b/>
        <sz val="14"/>
        <color theme="1"/>
        <rFont val="Calibri"/>
        <family val="2"/>
        <charset val="204"/>
        <scheme val="minor"/>
      </rPr>
      <t xml:space="preserve">Анкеты и Обязательную заявку </t>
    </r>
    <r>
      <rPr>
        <sz val="14"/>
        <color theme="1"/>
        <rFont val="Calibri"/>
        <family val="2"/>
        <charset val="204"/>
        <scheme val="minor"/>
      </rPr>
      <t xml:space="preserve">(все виды заявок друг от друга не отделять, столбцы не удалять!) </t>
    </r>
    <r>
      <rPr>
        <b/>
        <sz val="14"/>
        <color theme="1"/>
        <rFont val="Calibri"/>
        <family val="2"/>
        <charset val="204"/>
        <scheme val="minor"/>
      </rPr>
      <t xml:space="preserve">в формате XL необходимо прислать на нашу эл. почту ipook@mail.ru.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>Основная заявка принимается</t>
    </r>
    <r>
      <rPr>
        <b/>
        <sz val="14"/>
        <color theme="1"/>
        <rFont val="Calibri"/>
        <family val="2"/>
        <charset val="204"/>
        <scheme val="minor"/>
      </rPr>
      <t xml:space="preserve"> с 03.06.19 до 05.07.19.                                                                                      </t>
    </r>
    <r>
      <rPr>
        <b/>
        <u/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</t>
    </r>
    <r>
      <rPr>
        <b/>
        <u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Calibri"/>
        <family val="2"/>
        <charset val="204"/>
        <scheme val="minor"/>
      </rPr>
      <t xml:space="preserve">Для названий кафедр и курсов, а также названий циклов, использовать выборку!!!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Заявку  располагать по кафедрам и курсам, а не по фамилиям, в  алфавитном порядке!                                                                                                                               </t>
    </r>
    <r>
      <rPr>
        <b/>
        <sz val="16"/>
        <color theme="1"/>
        <rFont val="Calibri"/>
        <family val="2"/>
        <charset val="204"/>
        <scheme val="minor"/>
      </rPr>
      <t>Без эл. вида обязательной заявки с анкетами- основная (бум. вариант) не принимается!</t>
    </r>
  </si>
  <si>
    <t>Дополнительные направления на обучение на бюджетной основе возможны, до начала цикла и по направлению руководителя лечебного учреждения, в пределах УПП. Просим заранее уточнять в отделе комплектования о возможности выделения дополнительных путевок по бюджету и внебюджету. Убедительная просьба, об отказах и увольнениях сообщать заранее! Стоимость цикла указана для удобства. Циклы и кафедры платные только те, на которых указано: на договорной основе!!!</t>
  </si>
  <si>
    <t>исх.№</t>
  </si>
  <si>
    <t xml:space="preserve">                              Заявка на обучение в ИДПО БГМУ  на 2020 год</t>
  </si>
  <si>
    <t xml:space="preserve"> дата</t>
  </si>
  <si>
    <t>№п/п</t>
  </si>
  <si>
    <t>Сроки  обучения</t>
  </si>
  <si>
    <t>Ф.И.О. (полностью)</t>
  </si>
  <si>
    <t>возраст (полных лет!)</t>
  </si>
  <si>
    <t xml:space="preserve">Города РБ и РФ </t>
  </si>
  <si>
    <t>Районы РБ и РФ</t>
  </si>
  <si>
    <t>должность</t>
  </si>
  <si>
    <t>Дата посл. усоверш. По данной специальности</t>
  </si>
  <si>
    <t>ВУЗ (наменование полностью, год окончания)</t>
  </si>
  <si>
    <t>спец., ПП (специальность, сроки)</t>
  </si>
  <si>
    <t>сертификат  (спец-сть, последняя дата) или свидетельство об аккредитации ( специальность, дата)</t>
  </si>
  <si>
    <t>вид финансирования (бюджет, внебюджет)</t>
  </si>
  <si>
    <t>Согласие на обработку персональных данных* (личная подпись врача, дата)</t>
  </si>
  <si>
    <t>*в соответствии с требованиями ст.9 Федерального закона Российской Федерации от 27 июля 2006 года № 152-ФЗ  (ред. от 04.06.2014)  «О персональных данных», подтверждаю  свое согласие на обработку Федеральным государственным бюджетным образовательным учреждением высшего образования «Башкирский государственный медицинский университет» Министерства здравоохранения  Российской Федерации (далее – Университет) моих персональных данных. Предоставляю Университету право осуществлять все действия (операции) с моими персональными данными, включая сбор, систематизацию, накопление, хранение, использование, обезличивание, уничтожение. Университет вправе обрабатывать мои персональные данные посредством  внесения их в электронную базу данных, включения в списки и другие отчетные формы. Передача моих персональных данных иным лицам или иное их разглашение может осуществляться только с моего письменного согласия. Настоящее согласие дано мной «____» _____________________ 20 ___ года и действует бессрочно.</t>
  </si>
  <si>
    <t>Руководитель учреждения    _____________________________________ (Ф.И.О. полностью)</t>
  </si>
  <si>
    <t xml:space="preserve">                                                                                                       (подпись)</t>
  </si>
  <si>
    <t>М.П.</t>
  </si>
  <si>
    <t>исп. ФИО-полностью - контактный телефон (сотовый)</t>
  </si>
  <si>
    <t xml:space="preserve">                              Заявка на обучение в ИДПО БГМУ  на 2020год</t>
  </si>
  <si>
    <t>Оплату гарантируем.</t>
  </si>
  <si>
    <r>
      <t>Главный бухгалтер</t>
    </r>
    <r>
      <rPr>
        <sz val="9"/>
        <color theme="1"/>
        <rFont val="Times New Roman"/>
        <family val="1"/>
        <charset val="204"/>
      </rPr>
      <t xml:space="preserve"> __________________________________________________________</t>
    </r>
    <r>
      <rPr>
        <sz val="12"/>
        <color theme="1"/>
        <rFont val="Times New Roman"/>
        <family val="1"/>
        <charset val="204"/>
      </rPr>
      <t>(Ф.И.О. полностью)</t>
    </r>
  </si>
  <si>
    <t>Оплата за счет обучаемого____________________________ФИО (полностью)</t>
  </si>
  <si>
    <t xml:space="preserve">                                     КАФЕДРА НЕВРОЛОГИИ  ИДПО                                                                                                                                            Зав. кафедрой – д.м.н, профессор, Заслуженный врач РФ и РБ; главный невролог  РБ , научный руководитель                                  Регионального сосудистого центра и Центра восстановительной медицины и реабилитации                                                                                                                                                                                         Новикова Лилия Бареевна                                                                                                                                                                                    БСМП Батырская 39/2, 2 этаж, хирургический корпус, тел./факс 255–10–38</t>
  </si>
  <si>
    <t xml:space="preserve">                                      КАФЕДРА ОБЩЕСТВЕННОГО ЗДОРОВЬЯ И ОРГАНИЗАЦИИ ЗДРАВООХРАНЕНИЯ ИДПО                              Зав. кафедрой – кмн, Заслуженный врач РБ, Отличник здравоохранения РБ,  Главный врач РКБ им. Г.Г.Куватова                                                                                                      Нагаев Ринат Явдатович                                                                                                                                                                                           БГМУ, ул. Ленина 3,  3 этаж, тел. 272-22-19, 273-31-35</t>
  </si>
  <si>
    <t xml:space="preserve">                   КАФЕДРА ОРТОПЕДИЧЕСКОЙ СТОМАТОЛОГИИ И ЧЕЛЮСТНО-ЛИЦЕВОЙ ХИРУРГИИ С КУРСАМИ  ИДПО                                                                               Зав. каф. - дмн, проф. Аверьянов Сергей   Витальевич                                                                                                                                     г. Уфа, ул. Чернышевского, 104, КСП, кафедра, тел. 273-91-29</t>
  </si>
  <si>
    <t xml:space="preserve">                                     КАФЕДРА ОФТАЛЬМОЛОГИИ С КУРСОМ  ИДПО                                                                                                     Зав. кафедрой - д.м.н., проф. Азнабаев Булат Маратович
           Зав. курсом – к.м.н, доцент, Загидуллина Айгуль Шамилевна
          ЦЛВЗ ОПТИМЕД, 50 лет СССР, 8, 2 этаж, кафедра, тел. 275-97-65</t>
  </si>
  <si>
    <t xml:space="preserve">                                        КАФЕДРА ПСИХОТЕРАПИИ С КУРСОМ   ИДПО  ( на договорной основе)                                                   Зав. кафедрой -д.м.н., профессор, Заслуженный врач РБ, отличник здравоохранения РБ и РФ,                                                                                               гл. врач ГАУЗ РКПЦ   Тимербулатов Ильгиз Фаритович                                                                                                                                    ГАУЗ РКПЦ МЗ РБ, г. Уфа, ул. Менделеева 136/5, тел. 241-85-50 </t>
  </si>
  <si>
    <t xml:space="preserve">                              КАФЕДРА СКОРОЙ ПОМОЩИ, МЕДИЦИНЫ КАТАСТРОФ С КУРСАМИ ТЕРМИЧЕСКОЙ ТРАВМЫ                                                                                                                И ТРАНСФУЗИОЛОГИИ ИДПО                                                                                                                                                                                        Зав. кафедрой – д.м.н., профессор, член-корр. РАЕН
Кунафин  Марат Саубанович
ГКБ №18,  ул. Блюхера 3, 1 этаж,  тел. 235 - 75 – 76 </t>
  </si>
  <si>
    <t xml:space="preserve">                                         КАФЕДРА УРОЛОГИИ С КУРСОМ   ИДПО                                                                                                                         Зав. кафедрой - ректор БГМУ, профессор, д.м.н., Заслуженный деятель науки РБ,
 главный внештатный уролог Министерства здравоохранения РБ
 Павлов Валентин Николаевич
Зав. курсом – к. м. н., доцент Казихинуров Альфред Альтафович
РКБ им. Г.Г.Куватова, ул. Достоевского, 132,  тел. 228 – 99 – 51</t>
  </si>
  <si>
    <t xml:space="preserve">                                    КАФЕДРА ФАРМАЦИИ ИДПО                                                                                                                                         Зав. кафедрой – проректор по научной и инновационной работе, д.фарм.н., профессор; 
президент фармацевтической ассоциации Республики Башкортостан 
                                                  Катаев Валерий Алексеевич                                                                                                                          БГМУ,  7 корпус, ул. Пушкина 96/98,  6 этаж, тел. 272-60-67</t>
  </si>
  <si>
    <t xml:space="preserve">                                       КАФЕДРА ФАКУЛЬТЕТСКОЙ ПЕДИАТРИИ С КУРСАМИ ПЕДИАТРИИ, НЕОНАТОЛОГИИ                                                                                                             С СИМУЛЯЦИОННЫМ ЦЕНТРОМ   ИДПО                                                                                                                                                                  Зав. кафедрой, директор ИДПО БГМУ, д.м.н., профессор Викторов Виталий Васильевич
БСМП, ул. Батырская 39/2, 2 этаж, тел. 255 –21 – 80</t>
  </si>
  <si>
    <t xml:space="preserve">                     КАФЕДРА ФТИЗИАТРИИ С КУРСОМ   ИДПО                                                                                                                                    Зав. кафедрой - д.м.н., профессор Аминев Ханиф Киямович
 Зав. курсом –  к.м.н., доцент, Заслуженный врач РБ   Аталипова Ирина Нуриевна
Республиканский противотуберкулезный диспансер, пр. Октября 155,  тел.   284-22-50</t>
  </si>
  <si>
    <t xml:space="preserve">                    КАФЕДРА ХИРУРГИИ С КУРСОМ ЭНДОСКОПИИ ИДПО                                                                                                                Зав. кафедрой – член-корр. РАМН, член-корр. АН РБ, профессор
Тимербулатов Виль Мамилович
БСМП Б. №22, ул. Батырская 39/2, тел. 255 -54 –57</t>
  </si>
  <si>
    <t xml:space="preserve">                                         КАФЕДРА ОБЩЕЙ ХИРУРГИИ С КУРСОМ ЛУЧЕВОЙ ДИАГНОСТИКИ ИДПО                                                                                                                                                           (на договорной основе)                                                                                                                                                                                                  Зав. кафедрой – д.м.н. профессор, Заслуженный врач РБ и РФ
  Нартайлаков Мажит Ахметович
РКБ им. Г.Г. Куватова, ул. Достоевского 132,
хирургический корпус 5 этаж, тел. 228 – 79 – 94</t>
  </si>
  <si>
    <t xml:space="preserve">                                    КАФЕДРА РЕНТГЕНЭНДОВАСКУЛЯРНОЙ ДИАГНОСТИКИ И ЛЕЧЕНИЯ с курсом ИДПО                                                                                                                                        (на договорной основе)                                                                                                                                                                                                 Зав. кафедрой – к.м.н., доцент,глач врач РКЦ Николаева  Ирина Евгеньевна 
РКЦ, ул. Ст. Кувыкина 96, каб. 35 1 этаж</t>
  </si>
  <si>
    <r>
      <t xml:space="preserve">                                                  КАФЕДРА ТЕРАПЕВТИЧЕСКОЙ СТОМАТОЛОГИИ    ( на договорной основе)                                                                                                     Зав. кафедрой – д.м.н. профессор Герасимова Лариса Павловна</t>
    </r>
    <r>
      <rPr>
        <b/>
        <sz val="11"/>
        <color rgb="FFFF0000"/>
        <rFont val="Calibri"/>
        <family val="2"/>
        <charset val="204"/>
        <scheme val="minor"/>
      </rPr>
      <t xml:space="preserve">                                                                                                               </t>
    </r>
    <r>
      <rPr>
        <b/>
        <sz val="11"/>
        <rFont val="Calibri"/>
        <family val="2"/>
        <charset val="204"/>
        <scheme val="minor"/>
      </rPr>
      <t>Зав. курсом – д.м.н. доц.  Хайбуллина Расима Рашитовна
             БГМУ, корпус № 6, ул. Заки Валиди, 45/1, каб. 312,  тел. 276 -16 – 98</t>
    </r>
  </si>
  <si>
    <t xml:space="preserve">                                                        МЕДИЦИНСКИЙ КОЛЛЕДЖ  БГМУ ( НА ДОГОВОРНОЙ ОСНОВЕ)                                                                                                                                 Директор колледжа - Исхаков Ильгиз Раисович                                                                                                                                                 Уфа, ул. Беломорская, 28, тел. 250-08-80                                   </t>
  </si>
  <si>
    <t>ВУЗ (наименование полностью)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</si>
</sst>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name val="Calibri"/>
      <family val="2"/>
      <charset val="204"/>
      <scheme val="minor"/>
    </font>
    <font>
      <u/>
      <sz val="9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CD5B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68EA2E"/>
        <bgColor indexed="64"/>
      </patternFill>
    </fill>
    <fill>
      <patternFill patternType="solid">
        <fgColor rgb="FF70F13D"/>
        <bgColor indexed="64"/>
      </patternFill>
    </fill>
    <fill>
      <patternFill patternType="solid">
        <fgColor rgb="FF00D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3" fillId="0" borderId="0"/>
    <xf numFmtId="0" fontId="14" fillId="0" borderId="0"/>
    <xf numFmtId="0" fontId="9" fillId="0" borderId="0"/>
    <xf numFmtId="0" fontId="15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5" fillId="0" borderId="0"/>
  </cellStyleXfs>
  <cellXfs count="485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0" borderId="2" xfId="0" applyBorder="1" applyAlignment="1"/>
    <xf numFmtId="0" fontId="8" fillId="0" borderId="2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0" fillId="2" borderId="2" xfId="0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0" borderId="11" xfId="0" applyFont="1" applyBorder="1" applyAlignment="1"/>
    <xf numFmtId="0" fontId="3" fillId="2" borderId="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/>
    <xf numFmtId="0" fontId="0" fillId="4" borderId="12" xfId="0" applyFont="1" applyFill="1" applyBorder="1" applyAlignment="1"/>
    <xf numFmtId="0" fontId="0" fillId="0" borderId="6" xfId="0" applyFont="1" applyBorder="1" applyAlignment="1"/>
    <xf numFmtId="0" fontId="0" fillId="0" borderId="8" xfId="0" applyBorder="1" applyAlignment="1"/>
    <xf numFmtId="0" fontId="0" fillId="2" borderId="12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/>
    <xf numFmtId="0" fontId="0" fillId="3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hidden="1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6" borderId="1" xfId="0" applyFill="1" applyBorder="1"/>
    <xf numFmtId="0" fontId="16" fillId="7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9" fillId="0" borderId="23" xfId="2" applyFont="1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24" xfId="2" applyFont="1" applyFill="1" applyBorder="1" applyAlignment="1">
      <alignment horizontal="center" vertical="center" wrapText="1"/>
    </xf>
    <xf numFmtId="0" fontId="4" fillId="0" borderId="0" xfId="8"/>
    <xf numFmtId="0" fontId="2" fillId="2" borderId="18" xfId="2" applyFont="1" applyFill="1" applyBorder="1" applyAlignment="1">
      <alignment horizontal="center" vertical="center" wrapText="1"/>
    </xf>
    <xf numFmtId="0" fontId="2" fillId="2" borderId="22" xfId="2" applyFont="1" applyFill="1" applyBorder="1" applyAlignment="1">
      <alignment horizontal="center" vertical="center" wrapText="1"/>
    </xf>
    <xf numFmtId="0" fontId="28" fillId="2" borderId="18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32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1" fillId="8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2" borderId="51" xfId="0" applyFont="1" applyFill="1" applyBorder="1" applyAlignment="1">
      <alignment wrapText="1"/>
    </xf>
    <xf numFmtId="0" fontId="0" fillId="2" borderId="5" xfId="0" applyFill="1" applyBorder="1" applyAlignment="1"/>
    <xf numFmtId="0" fontId="4" fillId="2" borderId="1" xfId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12" fillId="2" borderId="1" xfId="1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2" borderId="48" xfId="0" applyFont="1" applyFill="1" applyBorder="1" applyAlignment="1">
      <alignment horizontal="left" vertical="center" wrapText="1"/>
    </xf>
    <xf numFmtId="0" fontId="1" fillId="0" borderId="0" xfId="13"/>
    <xf numFmtId="0" fontId="20" fillId="0" borderId="25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14" fontId="1" fillId="0" borderId="48" xfId="0" applyNumberFormat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0" fontId="0" fillId="0" borderId="48" xfId="1" applyFont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0" fillId="2" borderId="48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26" fillId="2" borderId="48" xfId="0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26" fillId="6" borderId="48" xfId="0" applyFont="1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8" xfId="14" applyFont="1" applyFill="1" applyBorder="1" applyAlignment="1">
      <alignment vertical="center" wrapText="1"/>
    </xf>
    <xf numFmtId="0" fontId="26" fillId="0" borderId="48" xfId="14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7" fillId="2" borderId="4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 wrapText="1"/>
    </xf>
    <xf numFmtId="0" fontId="2" fillId="0" borderId="52" xfId="2" applyFont="1" applyFill="1" applyBorder="1" applyAlignment="1">
      <alignment horizontal="center" vertical="center" wrapText="1"/>
    </xf>
    <xf numFmtId="0" fontId="2" fillId="0" borderId="48" xfId="2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top" wrapText="1"/>
    </xf>
    <xf numFmtId="0" fontId="2" fillId="2" borderId="52" xfId="2" applyFont="1" applyFill="1" applyBorder="1" applyAlignment="1">
      <alignment horizontal="center" vertical="center" wrapText="1"/>
    </xf>
    <xf numFmtId="0" fontId="2" fillId="2" borderId="48" xfId="2" applyFont="1" applyFill="1" applyBorder="1" applyAlignment="1">
      <alignment horizontal="center" vertical="center" wrapText="1"/>
    </xf>
    <xf numFmtId="0" fontId="28" fillId="2" borderId="48" xfId="2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60" xfId="2" applyFont="1" applyFill="1" applyBorder="1" applyAlignment="1">
      <alignment horizontal="center" vertical="center" wrapText="1"/>
    </xf>
    <xf numFmtId="0" fontId="2" fillId="0" borderId="53" xfId="2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1" xfId="2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6" fillId="2" borderId="48" xfId="0" applyFont="1" applyFill="1" applyBorder="1" applyAlignment="1">
      <alignment horizontal="justify" vertical="center"/>
    </xf>
    <xf numFmtId="0" fontId="0" fillId="2" borderId="53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31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2" fillId="0" borderId="48" xfId="1" applyFont="1" applyBorder="1" applyAlignment="1">
      <alignment horizontal="center" vertical="center" wrapText="1"/>
    </xf>
    <xf numFmtId="0" fontId="32" fillId="2" borderId="48" xfId="0" applyFont="1" applyFill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2" borderId="48" xfId="0" applyFont="1" applyFill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0" fillId="0" borderId="48" xfId="1" applyFont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53" xfId="1" applyFont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center" vertical="center" wrapText="1"/>
    </xf>
    <xf numFmtId="0" fontId="0" fillId="2" borderId="48" xfId="1" applyFont="1" applyFill="1" applyBorder="1" applyAlignment="1">
      <alignment horizontal="center" vertical="center" wrapText="1"/>
    </xf>
    <xf numFmtId="0" fontId="12" fillId="0" borderId="48" xfId="1" applyFont="1" applyBorder="1" applyAlignment="1">
      <alignment horizontal="center" vertical="center" wrapText="1"/>
    </xf>
    <xf numFmtId="14" fontId="2" fillId="2" borderId="48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3" xfId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48" xfId="1" applyFont="1" applyFill="1" applyBorder="1" applyAlignment="1">
      <alignment horizontal="center" vertical="center" wrapText="1"/>
    </xf>
    <xf numFmtId="0" fontId="4" fillId="2" borderId="48" xfId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7" fillId="8" borderId="48" xfId="0" applyFont="1" applyFill="1" applyBorder="1" applyAlignment="1">
      <alignment horizontal="center" vertical="center" wrapText="1"/>
    </xf>
    <xf numFmtId="0" fontId="2" fillId="0" borderId="48" xfId="15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 wrapText="1"/>
    </xf>
    <xf numFmtId="14" fontId="2" fillId="0" borderId="53" xfId="15" applyNumberFormat="1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4" fillId="2" borderId="4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6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0" fillId="2" borderId="48" xfId="0" applyNumberFormat="1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top" wrapText="1"/>
    </xf>
    <xf numFmtId="0" fontId="0" fillId="0" borderId="48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top" wrapText="1"/>
    </xf>
    <xf numFmtId="0" fontId="2" fillId="0" borderId="48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0" fillId="0" borderId="53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0" fillId="0" borderId="69" xfId="0" applyBorder="1" applyAlignment="1">
      <alignment horizontal="left" vertical="center" wrapText="1"/>
    </xf>
    <xf numFmtId="0" fontId="0" fillId="0" borderId="69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69" xfId="0" applyFont="1" applyFill="1" applyBorder="1" applyAlignment="1">
      <alignment horizontal="center" vertical="center" wrapText="1"/>
    </xf>
    <xf numFmtId="0" fontId="36" fillId="2" borderId="69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2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5" fillId="0" borderId="69" xfId="16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5" fillId="0" borderId="4" xfId="16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7" fillId="0" borderId="69" xfId="1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/>
    </xf>
    <xf numFmtId="2" fontId="1" fillId="0" borderId="69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/>
    </xf>
    <xf numFmtId="0" fontId="0" fillId="0" borderId="21" xfId="0" applyBorder="1"/>
    <xf numFmtId="0" fontId="0" fillId="0" borderId="6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39" xfId="0" applyBorder="1"/>
    <xf numFmtId="0" fontId="0" fillId="0" borderId="1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15" borderId="75" xfId="0" applyFill="1" applyBorder="1" applyAlignment="1">
      <alignment horizontal="center" vertical="center"/>
    </xf>
    <xf numFmtId="0" fontId="0" fillId="15" borderId="75" xfId="0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 wrapText="1"/>
    </xf>
    <xf numFmtId="0" fontId="0" fillId="15" borderId="7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9" xfId="0" applyBorder="1"/>
    <xf numFmtId="0" fontId="45" fillId="0" borderId="0" xfId="0" applyFont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15" borderId="75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8" fillId="13" borderId="0" xfId="0" applyFont="1" applyFill="1" applyAlignment="1">
      <alignment horizontal="center" vertical="center" wrapText="1"/>
    </xf>
    <xf numFmtId="0" fontId="44" fillId="13" borderId="0" xfId="0" applyFont="1" applyFill="1" applyAlignment="1">
      <alignment horizontal="center" vertical="center" wrapText="1"/>
    </xf>
    <xf numFmtId="0" fontId="38" fillId="14" borderId="0" xfId="0" applyFont="1" applyFill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1" borderId="27" xfId="0" applyFont="1" applyFill="1" applyBorder="1" applyAlignment="1">
      <alignment horizontal="center" vertical="center" wrapText="1"/>
    </xf>
    <xf numFmtId="0" fontId="23" fillId="11" borderId="49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/>
    </xf>
    <xf numFmtId="0" fontId="18" fillId="9" borderId="49" xfId="0" applyFont="1" applyFill="1" applyBorder="1" applyAlignment="1">
      <alignment horizontal="center" vertical="center"/>
    </xf>
    <xf numFmtId="0" fontId="23" fillId="9" borderId="40" xfId="0" applyFont="1" applyFill="1" applyBorder="1" applyAlignment="1">
      <alignment horizontal="center" vertical="center" wrapText="1"/>
    </xf>
    <xf numFmtId="0" fontId="23" fillId="9" borderId="27" xfId="0" applyFont="1" applyFill="1" applyBorder="1" applyAlignment="1">
      <alignment horizontal="center" vertical="center"/>
    </xf>
    <xf numFmtId="0" fontId="23" fillId="9" borderId="49" xfId="0" applyFont="1" applyFill="1" applyBorder="1" applyAlignment="1">
      <alignment horizontal="center" vertical="center"/>
    </xf>
    <xf numFmtId="0" fontId="18" fillId="12" borderId="26" xfId="0" applyFont="1" applyFill="1" applyBorder="1" applyAlignment="1">
      <alignment horizontal="center" vertical="center" wrapText="1"/>
    </xf>
    <xf numFmtId="0" fontId="18" fillId="12" borderId="27" xfId="0" applyFont="1" applyFill="1" applyBorder="1" applyAlignment="1">
      <alignment horizontal="center" vertical="center" wrapText="1"/>
    </xf>
    <xf numFmtId="0" fontId="18" fillId="12" borderId="49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24" xfId="0" applyFont="1" applyFill="1" applyBorder="1" applyAlignment="1">
      <alignment horizontal="center" vertical="center" wrapText="1"/>
    </xf>
    <xf numFmtId="0" fontId="23" fillId="9" borderId="25" xfId="0" applyFont="1" applyFill="1" applyBorder="1" applyAlignment="1">
      <alignment horizontal="center" vertical="center" wrapText="1"/>
    </xf>
    <xf numFmtId="0" fontId="23" fillId="9" borderId="26" xfId="0" applyFont="1" applyFill="1" applyBorder="1" applyAlignment="1">
      <alignment horizontal="center" vertical="center" wrapText="1"/>
    </xf>
    <xf numFmtId="0" fontId="23" fillId="9" borderId="27" xfId="0" applyFont="1" applyFill="1" applyBorder="1" applyAlignment="1">
      <alignment horizontal="center" vertical="center" wrapText="1"/>
    </xf>
    <xf numFmtId="0" fontId="23" fillId="9" borderId="49" xfId="0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18" fillId="9" borderId="49" xfId="0" applyFont="1" applyFill="1" applyBorder="1" applyAlignment="1">
      <alignment horizontal="center" vertical="center" wrapText="1"/>
    </xf>
    <xf numFmtId="0" fontId="23" fillId="9" borderId="33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0" fontId="23" fillId="9" borderId="56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10" borderId="27" xfId="0" applyFont="1" applyFill="1" applyBorder="1" applyAlignment="1">
      <alignment horizontal="center" vertical="center" wrapText="1"/>
    </xf>
    <xf numFmtId="0" fontId="23" fillId="10" borderId="49" xfId="0" applyFont="1" applyFill="1" applyBorder="1" applyAlignment="1">
      <alignment horizontal="center" vertical="center" wrapText="1"/>
    </xf>
    <xf numFmtId="0" fontId="23" fillId="9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74" xfId="0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</cellXfs>
  <cellStyles count="17">
    <cellStyle name="Excel Built-in Normal" xfId="4"/>
    <cellStyle name="Excel Built-in Normal 2" xfId="5"/>
    <cellStyle name="Excel Built-in Normal 3" xfId="6"/>
    <cellStyle name="TableStyleLight1" xfId="7"/>
    <cellStyle name="Обычный" xfId="0" builtinId="0"/>
    <cellStyle name="Обычный 2" xfId="8"/>
    <cellStyle name="Обычный 2 2" xfId="9"/>
    <cellStyle name="Обычный 2 2 2" xfId="2"/>
    <cellStyle name="Обычный 2 4" xfId="15"/>
    <cellStyle name="Обычный 3" xfId="10"/>
    <cellStyle name="Обычный 4" xfId="11"/>
    <cellStyle name="Обычный 5" xfId="1"/>
    <cellStyle name="Обычный 5 2" xfId="12"/>
    <cellStyle name="Обычный 6" xfId="13"/>
    <cellStyle name="Обычный 7" xfId="14"/>
    <cellStyle name="Обычный 8" xfId="16"/>
    <cellStyle name="Процентный 2" xfId="3"/>
  </cellStyles>
  <dxfs count="0"/>
  <tableStyles count="0" defaultTableStyle="TableStyleMedium2" defaultPivotStyle="PivotStyleLight16"/>
  <colors>
    <mruColors>
      <color rgb="FFFF0000"/>
      <color rgb="FF66FFFF"/>
      <color rgb="FFFF9933"/>
      <color rgb="FF00CC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="75" zoomScaleNormal="75" workbookViewId="0">
      <selection activeCell="D3" sqref="D3"/>
    </sheetView>
  </sheetViews>
  <sheetFormatPr defaultRowHeight="14.4" x14ac:dyDescent="0.3"/>
  <cols>
    <col min="1" max="1" width="39.88671875" style="3" customWidth="1"/>
    <col min="2" max="2" width="34.6640625" style="2" customWidth="1"/>
    <col min="3" max="3" width="35.6640625" style="2" customWidth="1"/>
    <col min="4" max="4" width="34" style="2" customWidth="1"/>
    <col min="5" max="5" width="26.5546875" style="2" customWidth="1"/>
    <col min="6" max="6" width="21.88671875" style="2" customWidth="1"/>
    <col min="7" max="7" width="27.88671875" style="2" customWidth="1"/>
    <col min="8" max="8" width="26.88671875" style="2" customWidth="1"/>
    <col min="9" max="9" width="36.88671875" style="2" customWidth="1"/>
    <col min="10" max="10" width="33.33203125" style="2" customWidth="1"/>
    <col min="11" max="11" width="31.33203125" style="2" bestFit="1" customWidth="1"/>
    <col min="12" max="12" width="30.6640625" style="2" customWidth="1"/>
    <col min="13" max="13" width="46.109375" style="2" customWidth="1"/>
    <col min="14" max="14" width="42" style="2" bestFit="1" customWidth="1"/>
    <col min="15" max="15" width="26" style="2" bestFit="1" customWidth="1"/>
    <col min="16" max="16" width="29.44140625" style="2" customWidth="1"/>
    <col min="17" max="17" width="25.88671875" style="2" customWidth="1"/>
    <col min="18" max="18" width="20.88671875" style="2" customWidth="1"/>
    <col min="19" max="19" width="27.6640625" style="2" customWidth="1"/>
    <col min="20" max="20" width="24.109375" style="2" customWidth="1"/>
    <col min="21" max="21" width="23.44140625" style="2" customWidth="1"/>
    <col min="22" max="22" width="25.109375" style="2" customWidth="1"/>
    <col min="23" max="23" width="31.109375" style="2" customWidth="1"/>
    <col min="24" max="24" width="29.88671875" style="2" customWidth="1"/>
    <col min="25" max="25" width="24.6640625" style="2" customWidth="1"/>
    <col min="26" max="26" width="26.33203125" style="2" customWidth="1"/>
    <col min="27" max="27" width="21.33203125" style="2" customWidth="1"/>
    <col min="28" max="28" width="23.33203125" style="2" customWidth="1"/>
    <col min="29" max="29" width="22.33203125" style="2" customWidth="1"/>
    <col min="30" max="30" width="28.6640625" style="2" customWidth="1"/>
    <col min="31" max="31" width="27" style="2" customWidth="1"/>
    <col min="32" max="32" width="17.5546875" style="2" customWidth="1"/>
    <col min="33" max="33" width="24.88671875" style="2" customWidth="1"/>
    <col min="34" max="34" width="22.6640625" style="2" customWidth="1"/>
    <col min="35" max="35" width="35.109375" style="2" bestFit="1" customWidth="1"/>
    <col min="36" max="36" width="21.33203125" style="2" customWidth="1"/>
    <col min="37" max="37" width="23" style="2" customWidth="1"/>
    <col min="38" max="38" width="23.33203125" style="2" customWidth="1"/>
    <col min="39" max="39" width="17.6640625" style="24" customWidth="1"/>
    <col min="40" max="99" width="12.88671875" style="2" customWidth="1"/>
    <col min="100" max="999" width="13.88671875" style="2" customWidth="1"/>
    <col min="1000" max="9999" width="14.88671875" style="2" customWidth="1"/>
    <col min="10000" max="16384" width="15.88671875" style="2" customWidth="1"/>
  </cols>
  <sheetData>
    <row r="1" spans="1:40" s="23" customFormat="1" ht="101.4" customHeight="1" x14ac:dyDescent="0.3">
      <c r="A1" s="41" t="s">
        <v>0</v>
      </c>
      <c r="B1" s="41" t="s">
        <v>1</v>
      </c>
      <c r="C1" s="41" t="s">
        <v>2</v>
      </c>
      <c r="D1" s="41" t="s">
        <v>16</v>
      </c>
      <c r="E1" s="41" t="s">
        <v>17</v>
      </c>
      <c r="F1" s="41" t="s">
        <v>18</v>
      </c>
      <c r="G1" s="41" t="s">
        <v>19</v>
      </c>
      <c r="H1" s="41" t="s">
        <v>20</v>
      </c>
      <c r="I1" s="41" t="s">
        <v>21</v>
      </c>
      <c r="J1" s="41" t="s">
        <v>22</v>
      </c>
      <c r="K1" s="41" t="s">
        <v>23</v>
      </c>
      <c r="L1" s="41" t="s">
        <v>24</v>
      </c>
      <c r="M1" s="41" t="s">
        <v>25</v>
      </c>
      <c r="N1" s="41" t="s">
        <v>26</v>
      </c>
      <c r="O1" s="41" t="s">
        <v>27</v>
      </c>
      <c r="P1" s="41" t="s">
        <v>28</v>
      </c>
      <c r="Q1" s="41" t="s">
        <v>29</v>
      </c>
      <c r="R1" s="41" t="s">
        <v>30</v>
      </c>
      <c r="S1" s="41" t="s">
        <v>31</v>
      </c>
      <c r="T1" s="41" t="s">
        <v>32</v>
      </c>
      <c r="U1" s="41" t="s">
        <v>33</v>
      </c>
      <c r="V1" s="41" t="s">
        <v>34</v>
      </c>
      <c r="W1" s="41" t="s">
        <v>35</v>
      </c>
      <c r="X1" s="41" t="s">
        <v>36</v>
      </c>
      <c r="Y1" s="41" t="s">
        <v>37</v>
      </c>
      <c r="Z1" s="41" t="s">
        <v>38</v>
      </c>
      <c r="AA1" s="41" t="s">
        <v>39</v>
      </c>
      <c r="AB1" s="41" t="s">
        <v>40</v>
      </c>
      <c r="AC1" s="41" t="s">
        <v>41</v>
      </c>
      <c r="AD1" s="41" t="s">
        <v>42</v>
      </c>
      <c r="AE1" s="41" t="s">
        <v>43</v>
      </c>
      <c r="AF1" s="41" t="s">
        <v>44</v>
      </c>
      <c r="AG1" s="41" t="s">
        <v>45</v>
      </c>
      <c r="AH1" s="41" t="s">
        <v>46</v>
      </c>
      <c r="AI1" s="41" t="s">
        <v>47</v>
      </c>
      <c r="AJ1" s="41" t="s">
        <v>48</v>
      </c>
      <c r="AK1" s="41" t="s">
        <v>49</v>
      </c>
      <c r="AL1" s="65"/>
      <c r="AM1" s="41"/>
      <c r="AN1" s="41"/>
    </row>
    <row r="2" spans="1:40" s="15" customFormat="1" ht="72" x14ac:dyDescent="0.3">
      <c r="A2" s="4" t="s">
        <v>3</v>
      </c>
      <c r="B2" s="4" t="s">
        <v>7</v>
      </c>
      <c r="C2" s="27" t="s">
        <v>12</v>
      </c>
      <c r="D2" s="68" t="s">
        <v>298</v>
      </c>
      <c r="E2" s="4" t="s">
        <v>50</v>
      </c>
      <c r="F2" s="4" t="s">
        <v>51</v>
      </c>
      <c r="G2" s="4" t="s">
        <v>52</v>
      </c>
      <c r="H2" s="27" t="s">
        <v>53</v>
      </c>
      <c r="I2" s="4" t="s">
        <v>54</v>
      </c>
      <c r="J2" s="69" t="s">
        <v>55</v>
      </c>
      <c r="K2" s="4" t="s">
        <v>56</v>
      </c>
      <c r="L2" s="4" t="s">
        <v>57</v>
      </c>
      <c r="M2" s="4" t="s">
        <v>57</v>
      </c>
      <c r="N2" s="4" t="s">
        <v>58</v>
      </c>
      <c r="O2" s="4" t="s">
        <v>59</v>
      </c>
      <c r="P2" s="4" t="s">
        <v>60</v>
      </c>
      <c r="Q2" s="4" t="s">
        <v>61</v>
      </c>
      <c r="R2" s="4" t="s">
        <v>62</v>
      </c>
      <c r="S2" s="70" t="s">
        <v>63</v>
      </c>
      <c r="T2" s="5" t="s">
        <v>64</v>
      </c>
      <c r="U2" s="4" t="s">
        <v>65</v>
      </c>
      <c r="V2" s="5" t="s">
        <v>66</v>
      </c>
      <c r="W2" s="4" t="s">
        <v>67</v>
      </c>
      <c r="X2" s="4" t="s">
        <v>68</v>
      </c>
      <c r="Y2" s="5" t="s">
        <v>69</v>
      </c>
      <c r="Z2" s="4" t="s">
        <v>70</v>
      </c>
      <c r="AA2" s="5" t="s">
        <v>58</v>
      </c>
      <c r="AB2" s="4" t="s">
        <v>71</v>
      </c>
      <c r="AC2" s="4" t="s">
        <v>72</v>
      </c>
      <c r="AD2" s="4" t="s">
        <v>73</v>
      </c>
      <c r="AE2" s="27" t="s">
        <v>74</v>
      </c>
      <c r="AF2" s="4" t="s">
        <v>75</v>
      </c>
      <c r="AG2" s="4" t="s">
        <v>76</v>
      </c>
      <c r="AH2" s="5" t="s">
        <v>77</v>
      </c>
      <c r="AI2" s="5" t="s">
        <v>78</v>
      </c>
      <c r="AJ2" s="5" t="s">
        <v>105</v>
      </c>
      <c r="AK2" s="22" t="s">
        <v>106</v>
      </c>
      <c r="AL2" s="66"/>
      <c r="AM2" s="34"/>
    </row>
    <row r="3" spans="1:40" s="15" customFormat="1" ht="115.2" x14ac:dyDescent="0.3">
      <c r="A3" s="4" t="s">
        <v>5</v>
      </c>
      <c r="B3" s="4" t="s">
        <v>8</v>
      </c>
      <c r="C3" s="27" t="s">
        <v>11</v>
      </c>
      <c r="D3" s="68" t="s">
        <v>79</v>
      </c>
      <c r="F3" s="4" t="s">
        <v>80</v>
      </c>
      <c r="G3" s="4" t="s">
        <v>81</v>
      </c>
      <c r="H3" s="27" t="s">
        <v>82</v>
      </c>
      <c r="I3" s="5" t="s">
        <v>83</v>
      </c>
      <c r="J3" s="69" t="s">
        <v>84</v>
      </c>
      <c r="K3" s="4" t="s">
        <v>85</v>
      </c>
      <c r="L3" s="4" t="s">
        <v>86</v>
      </c>
      <c r="M3" s="71" t="s">
        <v>87</v>
      </c>
      <c r="N3" s="4" t="s">
        <v>88</v>
      </c>
      <c r="O3" s="4" t="s">
        <v>89</v>
      </c>
      <c r="P3" s="72" t="s">
        <v>90</v>
      </c>
      <c r="Q3" s="4" t="s">
        <v>91</v>
      </c>
      <c r="R3" s="4" t="s">
        <v>92</v>
      </c>
      <c r="S3" s="73" t="s">
        <v>93</v>
      </c>
      <c r="T3" s="5" t="s">
        <v>94</v>
      </c>
      <c r="U3" s="4" t="s">
        <v>95</v>
      </c>
      <c r="V3" s="74" t="s">
        <v>96</v>
      </c>
      <c r="W3" s="4" t="s">
        <v>97</v>
      </c>
      <c r="X3" s="5" t="s">
        <v>98</v>
      </c>
      <c r="Y3" s="5" t="s">
        <v>93</v>
      </c>
      <c r="Z3" s="4" t="s">
        <v>99</v>
      </c>
      <c r="AA3" s="5" t="s">
        <v>100</v>
      </c>
      <c r="AB3" s="4" t="s">
        <v>101</v>
      </c>
      <c r="AC3" s="4" t="s">
        <v>102</v>
      </c>
      <c r="AD3" s="4" t="s">
        <v>103</v>
      </c>
      <c r="AE3" s="27" t="s">
        <v>92</v>
      </c>
      <c r="AG3" s="4" t="s">
        <v>104</v>
      </c>
      <c r="AJ3" s="5" t="s">
        <v>128</v>
      </c>
      <c r="AL3" s="39"/>
    </row>
    <row r="4" spans="1:40" s="15" customFormat="1" ht="57.6" x14ac:dyDescent="0.3">
      <c r="A4" s="4" t="s">
        <v>6</v>
      </c>
      <c r="B4" s="4" t="s">
        <v>9</v>
      </c>
      <c r="D4" s="5" t="s">
        <v>107</v>
      </c>
      <c r="E4" s="75"/>
      <c r="F4" s="4" t="s">
        <v>108</v>
      </c>
      <c r="G4" s="4" t="s">
        <v>109</v>
      </c>
      <c r="H4" s="27" t="s">
        <v>110</v>
      </c>
      <c r="I4" s="4" t="s">
        <v>111</v>
      </c>
      <c r="J4" s="69" t="s">
        <v>112</v>
      </c>
      <c r="K4" s="4" t="s">
        <v>113</v>
      </c>
      <c r="L4" s="4" t="s">
        <v>114</v>
      </c>
      <c r="M4" s="71" t="s">
        <v>115</v>
      </c>
      <c r="N4" s="4" t="s">
        <v>68</v>
      </c>
      <c r="O4" s="4" t="s">
        <v>116</v>
      </c>
      <c r="P4" s="72" t="s">
        <v>117</v>
      </c>
      <c r="Q4" s="4" t="s">
        <v>118</v>
      </c>
      <c r="R4" s="4" t="s">
        <v>119</v>
      </c>
      <c r="S4" s="73" t="s">
        <v>120</v>
      </c>
      <c r="T4" s="5"/>
      <c r="U4" s="4" t="s">
        <v>121</v>
      </c>
      <c r="W4" s="4" t="s">
        <v>122</v>
      </c>
      <c r="Y4" s="5" t="s">
        <v>123</v>
      </c>
      <c r="Z4" s="4" t="s">
        <v>93</v>
      </c>
      <c r="AC4" s="76" t="s">
        <v>124</v>
      </c>
      <c r="AD4" s="4" t="s">
        <v>125</v>
      </c>
      <c r="AE4" s="27" t="s">
        <v>126</v>
      </c>
      <c r="AF4" s="22"/>
      <c r="AG4" s="4" t="s">
        <v>127</v>
      </c>
      <c r="AH4" s="22"/>
      <c r="AI4" s="22"/>
      <c r="AK4" s="22"/>
      <c r="AL4" s="67"/>
      <c r="AM4" s="35"/>
    </row>
    <row r="5" spans="1:40" s="15" customFormat="1" ht="72" x14ac:dyDescent="0.3">
      <c r="A5" s="4" t="s">
        <v>4</v>
      </c>
      <c r="B5" s="4" t="s">
        <v>10</v>
      </c>
      <c r="C5" s="16"/>
      <c r="D5" s="5" t="s">
        <v>129</v>
      </c>
      <c r="E5" s="22"/>
      <c r="G5" s="4" t="s">
        <v>130</v>
      </c>
      <c r="H5" s="27" t="s">
        <v>131</v>
      </c>
      <c r="I5" s="77" t="s">
        <v>132</v>
      </c>
      <c r="J5" s="5" t="s">
        <v>133</v>
      </c>
      <c r="K5" s="4" t="s">
        <v>134</v>
      </c>
      <c r="L5" s="78" t="s">
        <v>115</v>
      </c>
      <c r="M5" s="71" t="s">
        <v>135</v>
      </c>
      <c r="N5" s="4" t="s">
        <v>136</v>
      </c>
      <c r="O5" s="4" t="s">
        <v>137</v>
      </c>
      <c r="P5" s="4" t="s">
        <v>138</v>
      </c>
      <c r="Q5" s="79" t="s">
        <v>139</v>
      </c>
      <c r="R5" s="80" t="s">
        <v>140</v>
      </c>
      <c r="S5" s="38" t="s">
        <v>141</v>
      </c>
      <c r="T5" s="22"/>
      <c r="U5" s="4" t="s">
        <v>142</v>
      </c>
      <c r="V5" s="22"/>
      <c r="W5" s="4" t="s">
        <v>143</v>
      </c>
      <c r="X5" s="22"/>
      <c r="Y5" s="5" t="s">
        <v>144</v>
      </c>
      <c r="Z5" s="4" t="s">
        <v>145</v>
      </c>
      <c r="AA5" s="22"/>
      <c r="AB5" s="75"/>
      <c r="AC5" s="4" t="s">
        <v>146</v>
      </c>
      <c r="AD5" s="4" t="s">
        <v>147</v>
      </c>
      <c r="AF5" s="22"/>
      <c r="AG5" s="4" t="s">
        <v>148</v>
      </c>
      <c r="AH5" s="22"/>
      <c r="AI5" s="22"/>
      <c r="AJ5" s="5"/>
      <c r="AK5" s="22"/>
      <c r="AL5" s="33"/>
      <c r="AM5" s="25"/>
    </row>
    <row r="6" spans="1:40" s="15" customFormat="1" ht="86.4" x14ac:dyDescent="0.3">
      <c r="A6" s="4"/>
      <c r="C6" s="16"/>
      <c r="E6" s="22"/>
      <c r="F6" s="4"/>
      <c r="G6" s="4" t="s">
        <v>149</v>
      </c>
      <c r="H6" s="27" t="s">
        <v>150</v>
      </c>
      <c r="I6" s="77" t="s">
        <v>151</v>
      </c>
      <c r="J6" s="5" t="s">
        <v>152</v>
      </c>
      <c r="K6" s="4" t="s">
        <v>153</v>
      </c>
      <c r="L6" s="81" t="s">
        <v>154</v>
      </c>
      <c r="M6" s="71" t="s">
        <v>155</v>
      </c>
      <c r="N6" s="4" t="s">
        <v>156</v>
      </c>
      <c r="O6" s="4" t="s">
        <v>157</v>
      </c>
      <c r="R6" s="4" t="s">
        <v>158</v>
      </c>
      <c r="S6" s="16" t="s">
        <v>159</v>
      </c>
      <c r="T6" s="22"/>
      <c r="U6" s="4" t="s">
        <v>160</v>
      </c>
      <c r="V6" s="22"/>
      <c r="W6" s="4" t="s">
        <v>161</v>
      </c>
      <c r="X6" s="22"/>
      <c r="Y6" s="5" t="s">
        <v>162</v>
      </c>
      <c r="Z6" s="5" t="s">
        <v>63</v>
      </c>
      <c r="AA6" s="22"/>
      <c r="AB6" s="75"/>
      <c r="AC6" s="4" t="s">
        <v>163</v>
      </c>
      <c r="AD6" s="4" t="s">
        <v>164</v>
      </c>
      <c r="AE6" s="22"/>
      <c r="AF6" s="22"/>
      <c r="AG6" s="4" t="s">
        <v>165</v>
      </c>
      <c r="AH6" s="22"/>
      <c r="AI6" s="22"/>
      <c r="AJ6" s="22"/>
      <c r="AK6" s="22"/>
      <c r="AL6" s="32"/>
      <c r="AM6" s="25"/>
    </row>
    <row r="7" spans="1:40" s="15" customFormat="1" ht="86.4" x14ac:dyDescent="0.3">
      <c r="A7" s="4"/>
      <c r="B7" s="16"/>
      <c r="C7" s="16"/>
      <c r="E7" s="22"/>
      <c r="F7" s="22"/>
      <c r="G7" s="4" t="s">
        <v>166</v>
      </c>
      <c r="H7" s="27" t="s">
        <v>167</v>
      </c>
      <c r="I7" s="4" t="s">
        <v>219</v>
      </c>
      <c r="J7" s="82" t="s">
        <v>168</v>
      </c>
      <c r="K7" s="83" t="s">
        <v>169</v>
      </c>
      <c r="L7" s="78" t="s">
        <v>170</v>
      </c>
      <c r="M7" s="71"/>
      <c r="N7" s="4" t="s">
        <v>171</v>
      </c>
      <c r="O7" s="4"/>
      <c r="P7" s="22"/>
      <c r="Q7" s="22"/>
      <c r="R7" s="75"/>
      <c r="S7" s="22" t="s">
        <v>172</v>
      </c>
      <c r="T7" s="22"/>
      <c r="U7" s="4" t="s">
        <v>173</v>
      </c>
      <c r="V7" s="22"/>
      <c r="W7" s="4" t="s">
        <v>174</v>
      </c>
      <c r="X7" s="22"/>
      <c r="Y7" s="27" t="s">
        <v>175</v>
      </c>
      <c r="Z7" s="4" t="s">
        <v>176</v>
      </c>
      <c r="AA7" s="22"/>
      <c r="AB7" s="75"/>
      <c r="AC7" s="4" t="s">
        <v>177</v>
      </c>
      <c r="AD7" s="4" t="s">
        <v>178</v>
      </c>
      <c r="AE7" s="22"/>
      <c r="AF7" s="22"/>
      <c r="AG7" s="4" t="s">
        <v>179</v>
      </c>
      <c r="AH7" s="22"/>
      <c r="AI7" s="22"/>
      <c r="AJ7" s="22"/>
      <c r="AK7" s="22"/>
      <c r="AL7" s="32"/>
      <c r="AM7" s="25"/>
    </row>
    <row r="8" spans="1:40" s="15" customFormat="1" ht="72.599999999999994" customHeight="1" x14ac:dyDescent="0.3">
      <c r="A8" s="4"/>
      <c r="B8" s="4"/>
      <c r="E8" s="22"/>
      <c r="F8" s="22"/>
      <c r="G8" s="4" t="s">
        <v>180</v>
      </c>
      <c r="H8" s="27" t="s">
        <v>181</v>
      </c>
      <c r="I8" s="4" t="s">
        <v>182</v>
      </c>
      <c r="J8" s="82" t="s">
        <v>183</v>
      </c>
      <c r="K8" s="4" t="s">
        <v>184</v>
      </c>
      <c r="L8" s="78" t="s">
        <v>185</v>
      </c>
      <c r="N8" s="4" t="s">
        <v>186</v>
      </c>
      <c r="P8" s="22"/>
      <c r="Q8" s="22"/>
      <c r="R8" s="75"/>
      <c r="S8" s="22"/>
      <c r="T8" s="22"/>
      <c r="U8" s="4" t="s">
        <v>187</v>
      </c>
      <c r="V8" s="22"/>
      <c r="W8" s="4" t="s">
        <v>188</v>
      </c>
      <c r="X8" s="22"/>
      <c r="Y8" s="27" t="s">
        <v>189</v>
      </c>
      <c r="Z8" s="4" t="s">
        <v>190</v>
      </c>
      <c r="AA8" s="22"/>
      <c r="AB8" s="75"/>
      <c r="AC8" s="4" t="s">
        <v>191</v>
      </c>
      <c r="AD8" s="75"/>
      <c r="AE8" s="22"/>
      <c r="AF8" s="22"/>
      <c r="AG8" s="4" t="s">
        <v>192</v>
      </c>
      <c r="AH8" s="22"/>
      <c r="AI8" s="22"/>
      <c r="AJ8" s="22"/>
      <c r="AK8" s="22"/>
      <c r="AL8" s="32"/>
      <c r="AM8" s="25"/>
    </row>
    <row r="9" spans="1:40" s="15" customFormat="1" ht="72" x14ac:dyDescent="0.3">
      <c r="B9" s="4"/>
      <c r="D9" s="5"/>
      <c r="E9" s="75"/>
      <c r="F9" s="22"/>
      <c r="G9" s="4" t="s">
        <v>193</v>
      </c>
      <c r="H9" s="27" t="s">
        <v>194</v>
      </c>
      <c r="I9" s="83" t="s">
        <v>195</v>
      </c>
      <c r="J9" s="82" t="s">
        <v>196</v>
      </c>
      <c r="K9" s="4" t="s">
        <v>197</v>
      </c>
      <c r="L9" s="78" t="s">
        <v>198</v>
      </c>
      <c r="N9" s="4" t="s">
        <v>199</v>
      </c>
      <c r="O9" s="75"/>
      <c r="P9" s="75"/>
      <c r="Q9" s="75"/>
      <c r="R9" s="75"/>
      <c r="S9" s="75"/>
      <c r="T9" s="75"/>
      <c r="U9" s="4" t="s">
        <v>200</v>
      </c>
      <c r="V9" s="75"/>
      <c r="W9" s="4" t="s">
        <v>201</v>
      </c>
      <c r="X9" s="75"/>
      <c r="Y9" s="27" t="s">
        <v>202</v>
      </c>
      <c r="AA9" s="75"/>
      <c r="AB9" s="75"/>
      <c r="AD9" s="4"/>
      <c r="AE9" s="75"/>
      <c r="AF9" s="75"/>
      <c r="AG9" s="4" t="s">
        <v>203</v>
      </c>
      <c r="AH9" s="75"/>
      <c r="AI9" s="75"/>
      <c r="AJ9" s="22"/>
      <c r="AK9" s="22"/>
      <c r="AL9" s="28"/>
      <c r="AM9" s="25"/>
    </row>
    <row r="10" spans="1:40" s="15" customFormat="1" ht="72" x14ac:dyDescent="0.3">
      <c r="A10" s="4"/>
      <c r="D10" s="5"/>
      <c r="E10" s="75"/>
      <c r="F10" s="75"/>
      <c r="G10" s="4"/>
      <c r="H10" s="27" t="s">
        <v>204</v>
      </c>
      <c r="I10" s="4" t="s">
        <v>205</v>
      </c>
      <c r="J10" s="82" t="s">
        <v>206</v>
      </c>
      <c r="K10" s="4" t="s">
        <v>113</v>
      </c>
      <c r="L10" s="78"/>
      <c r="M10" s="71"/>
      <c r="N10" s="4" t="s">
        <v>207</v>
      </c>
      <c r="O10" s="75"/>
      <c r="P10" s="75"/>
      <c r="Q10" s="75"/>
      <c r="R10" s="75"/>
      <c r="S10" s="75"/>
      <c r="T10" s="75"/>
      <c r="U10" s="4"/>
      <c r="V10" s="75"/>
      <c r="W10" s="4"/>
      <c r="X10" s="75"/>
      <c r="Y10" s="27" t="s">
        <v>208</v>
      </c>
      <c r="Z10" s="75"/>
      <c r="AA10" s="75"/>
      <c r="AB10" s="75"/>
      <c r="AC10" s="75"/>
      <c r="AD10" s="4"/>
      <c r="AE10" s="75"/>
      <c r="AF10" s="75"/>
      <c r="AG10" s="4" t="s">
        <v>209</v>
      </c>
      <c r="AH10" s="75"/>
      <c r="AI10" s="75"/>
      <c r="AJ10" s="75"/>
      <c r="AK10" s="75"/>
      <c r="AL10" s="28"/>
      <c r="AM10" s="25"/>
    </row>
    <row r="11" spans="1:40" s="15" customFormat="1" ht="83.4" customHeight="1" x14ac:dyDescent="0.3">
      <c r="A11" s="4"/>
      <c r="E11" s="75"/>
      <c r="F11" s="75"/>
      <c r="G11" s="75"/>
      <c r="H11" s="27" t="s">
        <v>210</v>
      </c>
      <c r="I11" s="4" t="s">
        <v>211</v>
      </c>
      <c r="J11" s="82" t="s">
        <v>212</v>
      </c>
      <c r="K11" s="38" t="s">
        <v>213</v>
      </c>
      <c r="L11" s="75"/>
      <c r="M11" s="71"/>
      <c r="N11" s="4"/>
      <c r="O11" s="75"/>
      <c r="P11" s="75"/>
      <c r="Q11" s="75"/>
      <c r="R11" s="75"/>
      <c r="S11" s="75"/>
      <c r="T11" s="75"/>
      <c r="U11" s="4"/>
      <c r="V11" s="75"/>
      <c r="W11" s="4"/>
      <c r="X11" s="75"/>
      <c r="Y11" s="75"/>
      <c r="Z11" s="4"/>
      <c r="AA11" s="75"/>
      <c r="AB11" s="75"/>
      <c r="AC11" s="75"/>
      <c r="AD11" s="4"/>
      <c r="AE11" s="75"/>
      <c r="AF11" s="75"/>
      <c r="AG11" s="4" t="s">
        <v>104</v>
      </c>
      <c r="AH11" s="75"/>
      <c r="AI11" s="75"/>
      <c r="AJ11" s="75"/>
      <c r="AK11" s="75"/>
      <c r="AL11" s="28"/>
      <c r="AM11" s="25"/>
    </row>
    <row r="12" spans="1:40" ht="54.75" customHeight="1" x14ac:dyDescent="0.3">
      <c r="A12" s="17"/>
      <c r="B12" s="15"/>
      <c r="C12" s="15"/>
      <c r="D12" s="15"/>
      <c r="E12" s="75"/>
      <c r="F12" s="75"/>
      <c r="G12" s="4"/>
      <c r="H12" s="27" t="s">
        <v>214</v>
      </c>
      <c r="I12" s="4"/>
      <c r="J12" s="82" t="s">
        <v>215</v>
      </c>
      <c r="L12" s="4"/>
      <c r="M12" s="71"/>
      <c r="N12" s="4"/>
      <c r="O12" s="75"/>
      <c r="P12" s="75"/>
      <c r="Q12" s="75"/>
      <c r="R12" s="75"/>
      <c r="S12" s="75"/>
      <c r="T12" s="75"/>
      <c r="U12" s="4"/>
      <c r="V12" s="75"/>
      <c r="W12" s="75"/>
      <c r="X12" s="75"/>
      <c r="Y12" s="5"/>
      <c r="Z12" s="75"/>
      <c r="AA12" s="75"/>
      <c r="AB12" s="75"/>
      <c r="AC12" s="75"/>
      <c r="AD12" s="4"/>
      <c r="AE12" s="75"/>
      <c r="AF12" s="75"/>
      <c r="AG12" s="4" t="s">
        <v>192</v>
      </c>
      <c r="AH12" s="75"/>
      <c r="AI12" s="75"/>
      <c r="AJ12" s="75"/>
      <c r="AK12" s="75"/>
      <c r="AL12" s="28"/>
      <c r="AM12" s="25"/>
    </row>
    <row r="13" spans="1:40" ht="41.4" customHeight="1" x14ac:dyDescent="0.3">
      <c r="A13" s="17"/>
      <c r="E13" s="75"/>
      <c r="F13" s="75"/>
      <c r="G13" s="75"/>
      <c r="H13" s="27" t="s">
        <v>216</v>
      </c>
      <c r="I13" s="75"/>
      <c r="J13" s="82"/>
      <c r="K13" s="75"/>
      <c r="L13" s="4"/>
      <c r="M13" s="71"/>
      <c r="N13" s="75"/>
      <c r="O13" s="75"/>
      <c r="P13" s="75"/>
      <c r="Q13" s="75"/>
      <c r="R13" s="75"/>
      <c r="S13" s="75"/>
      <c r="T13" s="75"/>
      <c r="V13" s="75"/>
      <c r="W13" s="4"/>
      <c r="X13" s="75"/>
      <c r="Y13" s="5"/>
      <c r="Z13" s="75"/>
      <c r="AA13" s="75"/>
      <c r="AB13" s="75"/>
      <c r="AC13" s="75"/>
      <c r="AD13" s="83"/>
      <c r="AE13" s="75"/>
      <c r="AF13" s="75"/>
      <c r="AG13" s="78" t="s">
        <v>217</v>
      </c>
      <c r="AH13" s="75"/>
      <c r="AI13" s="75"/>
      <c r="AJ13" s="75"/>
      <c r="AK13" s="75"/>
      <c r="AL13" s="28"/>
      <c r="AM13" s="25"/>
    </row>
    <row r="14" spans="1:40" ht="47.25" customHeight="1" x14ac:dyDescent="0.3">
      <c r="E14" s="40"/>
      <c r="F14" s="75"/>
      <c r="G14" s="40"/>
      <c r="H14" s="27" t="s">
        <v>131</v>
      </c>
      <c r="I14" s="40"/>
      <c r="K14" s="40"/>
      <c r="L14" s="84"/>
      <c r="M14" s="85"/>
      <c r="N14" s="86"/>
      <c r="O14" s="40"/>
      <c r="P14" s="40"/>
      <c r="Q14" s="40"/>
      <c r="R14" s="40"/>
      <c r="S14" s="40"/>
      <c r="T14" s="40"/>
      <c r="U14" s="40"/>
      <c r="V14" s="40"/>
      <c r="W14" s="86"/>
      <c r="X14" s="40"/>
      <c r="Y14" s="87"/>
      <c r="Z14" s="40"/>
      <c r="AA14" s="40"/>
      <c r="AB14" s="40"/>
      <c r="AC14" s="40"/>
      <c r="AD14" s="40"/>
      <c r="AE14" s="40"/>
      <c r="AF14" s="40"/>
      <c r="AH14" s="40"/>
      <c r="AI14" s="40"/>
      <c r="AJ14" s="75"/>
      <c r="AK14" s="75"/>
      <c r="AL14" s="29"/>
      <c r="AM14" s="25"/>
    </row>
    <row r="15" spans="1:40" ht="27" customHeight="1" x14ac:dyDescent="0.3">
      <c r="E15" s="88"/>
      <c r="F15" s="40"/>
      <c r="G15" s="88"/>
      <c r="H15" s="27" t="s">
        <v>218</v>
      </c>
      <c r="I15" s="88"/>
      <c r="J15" s="88"/>
      <c r="K15" s="88"/>
      <c r="L15" s="8"/>
      <c r="M15" s="13"/>
      <c r="N15" s="89"/>
      <c r="O15" s="88"/>
      <c r="P15" s="88"/>
      <c r="Q15" s="88"/>
      <c r="R15" s="88"/>
      <c r="S15" s="88"/>
      <c r="T15" s="88"/>
      <c r="U15" s="88"/>
      <c r="V15" s="88"/>
      <c r="W15" s="89"/>
      <c r="X15" s="88"/>
      <c r="Y15" s="90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40"/>
      <c r="AK15" s="40"/>
      <c r="AL15" s="30"/>
      <c r="AM15" s="22"/>
    </row>
    <row r="16" spans="1:40" ht="46.95" customHeight="1" x14ac:dyDescent="0.3">
      <c r="E16" s="18"/>
      <c r="F16" s="26"/>
      <c r="G16" s="18"/>
      <c r="H16" s="92" t="s">
        <v>784</v>
      </c>
      <c r="I16" s="31"/>
      <c r="J16" s="18"/>
      <c r="K16" s="18"/>
      <c r="L16" s="19"/>
      <c r="M16" s="20"/>
      <c r="N16" s="21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6"/>
      <c r="AK16" s="26"/>
      <c r="AL16" s="18"/>
    </row>
    <row r="17" spans="6:37" x14ac:dyDescent="0.3">
      <c r="F17" s="18"/>
      <c r="L17" s="10"/>
      <c r="M17" s="12"/>
      <c r="N17" s="4"/>
      <c r="AJ17" s="18"/>
      <c r="AK17" s="18"/>
    </row>
    <row r="18" spans="6:37" x14ac:dyDescent="0.3">
      <c r="M18" s="12"/>
      <c r="N18" s="4"/>
    </row>
    <row r="19" spans="6:37" x14ac:dyDescent="0.3">
      <c r="L19" s="8"/>
      <c r="M19" s="12"/>
      <c r="N19" s="1"/>
    </row>
    <row r="20" spans="6:37" x14ac:dyDescent="0.3">
      <c r="L20" s="9"/>
      <c r="M20" s="12"/>
      <c r="N20" s="1"/>
    </row>
    <row r="21" spans="6:37" x14ac:dyDescent="0.3">
      <c r="L21" s="7"/>
      <c r="M21" s="12"/>
      <c r="N21" s="1"/>
    </row>
    <row r="22" spans="6:37" x14ac:dyDescent="0.3">
      <c r="L22" s="10"/>
      <c r="M22" s="12"/>
      <c r="N22" s="1"/>
    </row>
    <row r="23" spans="6:37" x14ac:dyDescent="0.3">
      <c r="L23" s="8"/>
      <c r="M23" s="12"/>
      <c r="N23" s="1"/>
    </row>
    <row r="24" spans="6:37" x14ac:dyDescent="0.3">
      <c r="L24" s="8"/>
      <c r="M24" s="13"/>
      <c r="N24" s="1"/>
    </row>
    <row r="25" spans="6:37" x14ac:dyDescent="0.3">
      <c r="L25" s="8"/>
      <c r="N25" s="4"/>
    </row>
    <row r="26" spans="6:37" ht="15" thickBot="1" x14ac:dyDescent="0.35">
      <c r="L26" s="10"/>
      <c r="N26" s="6"/>
    </row>
    <row r="27" spans="6:37" x14ac:dyDescent="0.3">
      <c r="L27" s="8"/>
      <c r="N27" s="14"/>
    </row>
    <row r="28" spans="6:37" x14ac:dyDescent="0.3">
      <c r="L28" s="8"/>
    </row>
    <row r="29" spans="6:37" x14ac:dyDescent="0.3">
      <c r="L29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Q4"/>
  <sheetViews>
    <sheetView tabSelected="1" workbookViewId="0">
      <selection activeCell="C8" sqref="C8"/>
    </sheetView>
  </sheetViews>
  <sheetFormatPr defaultRowHeight="14.4" x14ac:dyDescent="0.3"/>
  <sheetData>
    <row r="1" spans="1:17" ht="237.6" customHeight="1" x14ac:dyDescent="0.3">
      <c r="A1" s="451" t="s">
        <v>824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</row>
    <row r="4" spans="1:17" ht="112.2" customHeight="1" x14ac:dyDescent="0.3">
      <c r="B4" s="453" t="s">
        <v>825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</row>
  </sheetData>
  <mergeCells count="2">
    <mergeCell ref="A1:Q1"/>
    <mergeCell ref="B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G472"/>
  <sheetViews>
    <sheetView zoomScaleNormal="100" workbookViewId="0">
      <selection activeCell="B471" sqref="B471"/>
    </sheetView>
  </sheetViews>
  <sheetFormatPr defaultRowHeight="14.4" x14ac:dyDescent="0.3"/>
  <cols>
    <col min="2" max="2" width="25.88671875" customWidth="1"/>
    <col min="3" max="3" width="9.6640625" customWidth="1"/>
    <col min="4" max="4" width="29.88671875" customWidth="1"/>
    <col min="5" max="5" width="9.77734375" customWidth="1"/>
    <col min="7" max="7" width="12.21875" customWidth="1"/>
    <col min="8" max="16384" width="8.88671875" style="53"/>
  </cols>
  <sheetData>
    <row r="1" spans="1:7" ht="15" thickBot="1" x14ac:dyDescent="0.35">
      <c r="A1" s="93"/>
      <c r="B1" s="93"/>
      <c r="C1" s="93"/>
      <c r="D1" s="93"/>
      <c r="E1" s="93"/>
      <c r="F1" s="93"/>
    </row>
    <row r="2" spans="1:7" ht="156.6" customHeight="1" thickBot="1" x14ac:dyDescent="0.35">
      <c r="A2" s="50" t="s">
        <v>249</v>
      </c>
      <c r="B2" s="51" t="s">
        <v>13</v>
      </c>
      <c r="C2" s="51" t="s">
        <v>220</v>
      </c>
      <c r="D2" s="51" t="s">
        <v>250</v>
      </c>
      <c r="E2" s="51" t="s">
        <v>251</v>
      </c>
      <c r="F2" s="52" t="s">
        <v>252</v>
      </c>
      <c r="G2" s="94" t="s">
        <v>253</v>
      </c>
    </row>
    <row r="3" spans="1:7" ht="15" thickBot="1" x14ac:dyDescent="0.35">
      <c r="A3" s="457" t="s">
        <v>785</v>
      </c>
      <c r="B3" s="472"/>
      <c r="C3" s="472"/>
      <c r="D3" s="472"/>
      <c r="E3" s="472"/>
      <c r="F3" s="472"/>
      <c r="G3" s="473"/>
    </row>
    <row r="4" spans="1:7" ht="28.8" x14ac:dyDescent="0.3">
      <c r="A4" s="95">
        <v>1</v>
      </c>
      <c r="B4" s="96" t="s">
        <v>254</v>
      </c>
      <c r="C4" s="97" t="s">
        <v>248</v>
      </c>
      <c r="D4" s="97" t="s">
        <v>255</v>
      </c>
      <c r="E4" s="98" t="s">
        <v>256</v>
      </c>
      <c r="F4" s="99" t="s">
        <v>257</v>
      </c>
      <c r="G4" s="100" t="s">
        <v>258</v>
      </c>
    </row>
    <row r="5" spans="1:7" ht="72" x14ac:dyDescent="0.3">
      <c r="A5" s="101">
        <v>2</v>
      </c>
      <c r="B5" s="102" t="s">
        <v>259</v>
      </c>
      <c r="C5" s="103" t="s">
        <v>248</v>
      </c>
      <c r="D5" s="103" t="s">
        <v>255</v>
      </c>
      <c r="E5" s="104" t="s">
        <v>260</v>
      </c>
      <c r="F5" s="105" t="s">
        <v>257</v>
      </c>
      <c r="G5" s="106" t="s">
        <v>258</v>
      </c>
    </row>
    <row r="6" spans="1:7" ht="28.8" x14ac:dyDescent="0.3">
      <c r="A6" s="101">
        <v>4</v>
      </c>
      <c r="B6" s="102" t="s">
        <v>254</v>
      </c>
      <c r="C6" s="103" t="s">
        <v>248</v>
      </c>
      <c r="D6" s="103" t="s">
        <v>255</v>
      </c>
      <c r="E6" s="104" t="s">
        <v>261</v>
      </c>
      <c r="F6" s="105" t="s">
        <v>257</v>
      </c>
      <c r="G6" s="106" t="s">
        <v>258</v>
      </c>
    </row>
    <row r="7" spans="1:7" ht="43.2" x14ac:dyDescent="0.3">
      <c r="A7" s="101">
        <v>5</v>
      </c>
      <c r="B7" s="102" t="s">
        <v>262</v>
      </c>
      <c r="C7" s="103" t="s">
        <v>248</v>
      </c>
      <c r="D7" s="103" t="s">
        <v>255</v>
      </c>
      <c r="E7" s="104" t="s">
        <v>263</v>
      </c>
      <c r="F7" s="105" t="s">
        <v>257</v>
      </c>
      <c r="G7" s="106" t="s">
        <v>258</v>
      </c>
    </row>
    <row r="8" spans="1:7" ht="28.8" x14ac:dyDescent="0.3">
      <c r="A8" s="101">
        <v>6</v>
      </c>
      <c r="B8" s="107" t="s">
        <v>264</v>
      </c>
      <c r="C8" s="108" t="s">
        <v>248</v>
      </c>
      <c r="D8" s="103" t="s">
        <v>255</v>
      </c>
      <c r="E8" s="104" t="s">
        <v>265</v>
      </c>
      <c r="F8" s="105" t="s">
        <v>257</v>
      </c>
      <c r="G8" s="106" t="s">
        <v>258</v>
      </c>
    </row>
    <row r="9" spans="1:7" ht="28.8" x14ac:dyDescent="0.3">
      <c r="A9" s="101">
        <v>7</v>
      </c>
      <c r="B9" s="102" t="s">
        <v>254</v>
      </c>
      <c r="C9" s="108" t="s">
        <v>248</v>
      </c>
      <c r="D9" s="103" t="s">
        <v>255</v>
      </c>
      <c r="E9" s="104" t="s">
        <v>266</v>
      </c>
      <c r="F9" s="105" t="s">
        <v>257</v>
      </c>
      <c r="G9" s="106" t="s">
        <v>258</v>
      </c>
    </row>
    <row r="10" spans="1:7" ht="72" x14ac:dyDescent="0.3">
      <c r="A10" s="101">
        <v>8</v>
      </c>
      <c r="B10" s="102" t="s">
        <v>259</v>
      </c>
      <c r="C10" s="108" t="s">
        <v>248</v>
      </c>
      <c r="D10" s="103" t="s">
        <v>255</v>
      </c>
      <c r="E10" s="104" t="s">
        <v>267</v>
      </c>
      <c r="F10" s="105" t="s">
        <v>257</v>
      </c>
      <c r="G10" s="106" t="s">
        <v>258</v>
      </c>
    </row>
    <row r="11" spans="1:7" ht="28.8" x14ac:dyDescent="0.3">
      <c r="A11" s="101">
        <v>9</v>
      </c>
      <c r="B11" s="102" t="s">
        <v>254</v>
      </c>
      <c r="C11" s="103" t="s">
        <v>248</v>
      </c>
      <c r="D11" s="103" t="s">
        <v>255</v>
      </c>
      <c r="E11" s="104" t="s">
        <v>268</v>
      </c>
      <c r="F11" s="105" t="s">
        <v>257</v>
      </c>
      <c r="G11" s="106" t="s">
        <v>258</v>
      </c>
    </row>
    <row r="12" spans="1:7" ht="28.8" x14ac:dyDescent="0.3">
      <c r="A12" s="101">
        <v>10</v>
      </c>
      <c r="B12" s="107" t="s">
        <v>264</v>
      </c>
      <c r="C12" s="103" t="s">
        <v>248</v>
      </c>
      <c r="D12" s="103" t="s">
        <v>255</v>
      </c>
      <c r="E12" s="104" t="s">
        <v>269</v>
      </c>
      <c r="F12" s="105" t="s">
        <v>257</v>
      </c>
      <c r="G12" s="106" t="s">
        <v>258</v>
      </c>
    </row>
    <row r="13" spans="1:7" ht="43.2" x14ac:dyDescent="0.3">
      <c r="A13" s="109">
        <v>11</v>
      </c>
      <c r="B13" s="103" t="s">
        <v>262</v>
      </c>
      <c r="C13" s="103" t="s">
        <v>248</v>
      </c>
      <c r="D13" s="103" t="s">
        <v>255</v>
      </c>
      <c r="E13" s="104" t="s">
        <v>270</v>
      </c>
      <c r="F13" s="105" t="s">
        <v>257</v>
      </c>
      <c r="G13" s="110" t="s">
        <v>258</v>
      </c>
    </row>
    <row r="14" spans="1:7" ht="57" customHeight="1" thickBot="1" x14ac:dyDescent="0.35">
      <c r="A14" s="111">
        <v>12</v>
      </c>
      <c r="B14" s="112" t="s">
        <v>271</v>
      </c>
      <c r="C14" s="112" t="s">
        <v>272</v>
      </c>
      <c r="D14" s="112" t="s">
        <v>273</v>
      </c>
      <c r="E14" s="113" t="s">
        <v>274</v>
      </c>
      <c r="F14" s="112" t="s">
        <v>275</v>
      </c>
      <c r="G14" s="114" t="s">
        <v>276</v>
      </c>
    </row>
    <row r="15" spans="1:7" ht="15" thickBot="1" x14ac:dyDescent="0.35">
      <c r="A15" s="466" t="s">
        <v>786</v>
      </c>
      <c r="B15" s="467"/>
      <c r="C15" s="467"/>
      <c r="D15" s="467"/>
      <c r="E15" s="467"/>
      <c r="F15" s="467"/>
      <c r="G15" s="468"/>
    </row>
    <row r="16" spans="1:7" ht="138.6" thickBot="1" x14ac:dyDescent="0.35">
      <c r="A16" s="115">
        <v>13</v>
      </c>
      <c r="B16" s="116" t="s">
        <v>7</v>
      </c>
      <c r="C16" s="116" t="s">
        <v>272</v>
      </c>
      <c r="D16" s="117" t="s">
        <v>277</v>
      </c>
      <c r="E16" s="118" t="s">
        <v>278</v>
      </c>
      <c r="F16" s="116" t="s">
        <v>275</v>
      </c>
      <c r="G16" s="119" t="s">
        <v>276</v>
      </c>
    </row>
    <row r="17" spans="1:7" ht="28.8" x14ac:dyDescent="0.3">
      <c r="A17" s="120">
        <v>14</v>
      </c>
      <c r="B17" s="108" t="s">
        <v>8</v>
      </c>
      <c r="C17" s="108" t="s">
        <v>248</v>
      </c>
      <c r="D17" s="108" t="s">
        <v>279</v>
      </c>
      <c r="E17" s="121" t="s">
        <v>280</v>
      </c>
      <c r="F17" s="105" t="s">
        <v>257</v>
      </c>
      <c r="G17" s="106" t="s">
        <v>258</v>
      </c>
    </row>
    <row r="18" spans="1:7" ht="28.8" x14ac:dyDescent="0.3">
      <c r="A18" s="122">
        <v>15</v>
      </c>
      <c r="B18" s="108" t="s">
        <v>8</v>
      </c>
      <c r="C18" s="108" t="s">
        <v>248</v>
      </c>
      <c r="D18" s="108" t="s">
        <v>279</v>
      </c>
      <c r="E18" s="121" t="s">
        <v>281</v>
      </c>
      <c r="F18" s="105" t="s">
        <v>257</v>
      </c>
      <c r="G18" s="106" t="s">
        <v>258</v>
      </c>
    </row>
    <row r="19" spans="1:7" ht="43.2" x14ac:dyDescent="0.3">
      <c r="A19" s="120">
        <v>16</v>
      </c>
      <c r="B19" s="108" t="s">
        <v>9</v>
      </c>
      <c r="C19" s="108" t="s">
        <v>248</v>
      </c>
      <c r="D19" s="108" t="s">
        <v>279</v>
      </c>
      <c r="E19" s="121" t="s">
        <v>282</v>
      </c>
      <c r="F19" s="105" t="s">
        <v>257</v>
      </c>
      <c r="G19" s="106" t="s">
        <v>258</v>
      </c>
    </row>
    <row r="20" spans="1:7" ht="28.8" x14ac:dyDescent="0.3">
      <c r="A20" s="122">
        <v>17</v>
      </c>
      <c r="B20" s="108" t="s">
        <v>8</v>
      </c>
      <c r="C20" s="108" t="s">
        <v>248</v>
      </c>
      <c r="D20" s="108" t="s">
        <v>279</v>
      </c>
      <c r="E20" s="121" t="s">
        <v>283</v>
      </c>
      <c r="F20" s="105" t="s">
        <v>257</v>
      </c>
      <c r="G20" s="106" t="s">
        <v>258</v>
      </c>
    </row>
    <row r="21" spans="1:7" ht="28.8" x14ac:dyDescent="0.3">
      <c r="A21" s="120">
        <v>18</v>
      </c>
      <c r="B21" s="108" t="s">
        <v>8</v>
      </c>
      <c r="C21" s="108" t="s">
        <v>248</v>
      </c>
      <c r="D21" s="108" t="s">
        <v>279</v>
      </c>
      <c r="E21" s="121" t="s">
        <v>284</v>
      </c>
      <c r="F21" s="105" t="s">
        <v>257</v>
      </c>
      <c r="G21" s="106" t="s">
        <v>258</v>
      </c>
    </row>
    <row r="22" spans="1:7" ht="43.2" x14ac:dyDescent="0.3">
      <c r="A22" s="122">
        <v>19</v>
      </c>
      <c r="B22" s="108" t="s">
        <v>10</v>
      </c>
      <c r="C22" s="108" t="s">
        <v>248</v>
      </c>
      <c r="D22" s="108" t="s">
        <v>279</v>
      </c>
      <c r="E22" s="121" t="s">
        <v>267</v>
      </c>
      <c r="F22" s="105" t="s">
        <v>257</v>
      </c>
      <c r="G22" s="106" t="s">
        <v>258</v>
      </c>
    </row>
    <row r="23" spans="1:7" ht="28.8" x14ac:dyDescent="0.3">
      <c r="A23" s="120">
        <v>20</v>
      </c>
      <c r="B23" s="108" t="s">
        <v>8</v>
      </c>
      <c r="C23" s="108" t="s">
        <v>248</v>
      </c>
      <c r="D23" s="108" t="s">
        <v>279</v>
      </c>
      <c r="E23" s="121" t="s">
        <v>285</v>
      </c>
      <c r="F23" s="105" t="s">
        <v>257</v>
      </c>
      <c r="G23" s="106" t="s">
        <v>258</v>
      </c>
    </row>
    <row r="24" spans="1:7" ht="29.4" thickBot="1" x14ac:dyDescent="0.35">
      <c r="A24" s="123">
        <v>21</v>
      </c>
      <c r="B24" s="124" t="s">
        <v>8</v>
      </c>
      <c r="C24" s="124" t="s">
        <v>248</v>
      </c>
      <c r="D24" s="124" t="s">
        <v>279</v>
      </c>
      <c r="E24" s="121" t="s">
        <v>286</v>
      </c>
      <c r="F24" s="105" t="s">
        <v>257</v>
      </c>
      <c r="G24" s="125" t="s">
        <v>258</v>
      </c>
    </row>
    <row r="25" spans="1:7" ht="15" thickBot="1" x14ac:dyDescent="0.35">
      <c r="A25" s="466" t="s">
        <v>787</v>
      </c>
      <c r="B25" s="467"/>
      <c r="C25" s="467"/>
      <c r="D25" s="467"/>
      <c r="E25" s="467"/>
      <c r="F25" s="467"/>
      <c r="G25" s="468"/>
    </row>
    <row r="26" spans="1:7" ht="28.8" x14ac:dyDescent="0.3">
      <c r="A26" s="126">
        <v>22</v>
      </c>
      <c r="B26" s="127" t="s">
        <v>287</v>
      </c>
      <c r="C26" s="127" t="s">
        <v>248</v>
      </c>
      <c r="D26" s="127" t="s">
        <v>288</v>
      </c>
      <c r="E26" s="98" t="s">
        <v>289</v>
      </c>
      <c r="F26" s="99" t="s">
        <v>257</v>
      </c>
      <c r="G26" s="128" t="s">
        <v>258</v>
      </c>
    </row>
    <row r="27" spans="1:7" ht="79.8" customHeight="1" x14ac:dyDescent="0.3">
      <c r="A27" s="129">
        <v>23</v>
      </c>
      <c r="B27" s="130" t="s">
        <v>287</v>
      </c>
      <c r="C27" s="130" t="s">
        <v>248</v>
      </c>
      <c r="D27" s="130" t="s">
        <v>290</v>
      </c>
      <c r="E27" s="104" t="s">
        <v>291</v>
      </c>
      <c r="F27" s="105" t="s">
        <v>257</v>
      </c>
      <c r="G27" s="110" t="s">
        <v>258</v>
      </c>
    </row>
    <row r="28" spans="1:7" ht="69" x14ac:dyDescent="0.3">
      <c r="A28" s="131">
        <v>24</v>
      </c>
      <c r="B28" s="132" t="s">
        <v>292</v>
      </c>
      <c r="C28" s="132" t="s">
        <v>272</v>
      </c>
      <c r="D28" s="133" t="s">
        <v>293</v>
      </c>
      <c r="E28" s="134" t="s">
        <v>294</v>
      </c>
      <c r="F28" s="135" t="s">
        <v>275</v>
      </c>
      <c r="G28" s="136" t="s">
        <v>276</v>
      </c>
    </row>
    <row r="29" spans="1:7" ht="28.8" x14ac:dyDescent="0.3">
      <c r="A29" s="129">
        <v>25</v>
      </c>
      <c r="B29" s="130" t="s">
        <v>292</v>
      </c>
      <c r="C29" s="130" t="s">
        <v>248</v>
      </c>
      <c r="D29" s="130" t="s">
        <v>295</v>
      </c>
      <c r="E29" s="137" t="s">
        <v>296</v>
      </c>
      <c r="F29" s="105" t="s">
        <v>257</v>
      </c>
      <c r="G29" s="110" t="s">
        <v>258</v>
      </c>
    </row>
    <row r="30" spans="1:7" ht="49.2" customHeight="1" thickBot="1" x14ac:dyDescent="0.35">
      <c r="A30" s="138">
        <v>26</v>
      </c>
      <c r="B30" s="139" t="s">
        <v>287</v>
      </c>
      <c r="C30" s="139" t="s">
        <v>248</v>
      </c>
      <c r="D30" s="139" t="s">
        <v>288</v>
      </c>
      <c r="E30" s="140" t="s">
        <v>297</v>
      </c>
      <c r="F30" s="141" t="s">
        <v>257</v>
      </c>
      <c r="G30" s="142" t="s">
        <v>258</v>
      </c>
    </row>
    <row r="31" spans="1:7" ht="15" thickBot="1" x14ac:dyDescent="0.35">
      <c r="A31" s="469" t="s">
        <v>788</v>
      </c>
      <c r="B31" s="470"/>
      <c r="C31" s="470"/>
      <c r="D31" s="470"/>
      <c r="E31" s="470"/>
      <c r="F31" s="470"/>
      <c r="G31" s="471"/>
    </row>
    <row r="32" spans="1:7" ht="43.2" x14ac:dyDescent="0.3">
      <c r="A32" s="122">
        <v>27</v>
      </c>
      <c r="B32" s="143" t="s">
        <v>298</v>
      </c>
      <c r="C32" s="144" t="s">
        <v>248</v>
      </c>
      <c r="D32" s="144" t="s">
        <v>299</v>
      </c>
      <c r="E32" s="143" t="s">
        <v>300</v>
      </c>
      <c r="F32" s="99" t="s">
        <v>257</v>
      </c>
      <c r="G32" s="128" t="s">
        <v>258</v>
      </c>
    </row>
    <row r="33" spans="1:7" ht="43.2" x14ac:dyDescent="0.3">
      <c r="A33" s="120">
        <v>28</v>
      </c>
      <c r="B33" s="145" t="s">
        <v>79</v>
      </c>
      <c r="C33" s="108" t="s">
        <v>248</v>
      </c>
      <c r="D33" s="108" t="s">
        <v>299</v>
      </c>
      <c r="E33" s="146" t="s">
        <v>301</v>
      </c>
      <c r="F33" s="105" t="s">
        <v>257</v>
      </c>
      <c r="G33" s="110" t="s">
        <v>258</v>
      </c>
    </row>
    <row r="34" spans="1:7" ht="43.2" x14ac:dyDescent="0.3">
      <c r="A34" s="122">
        <v>29</v>
      </c>
      <c r="B34" s="146" t="s">
        <v>298</v>
      </c>
      <c r="C34" s="108" t="s">
        <v>248</v>
      </c>
      <c r="D34" s="108" t="s">
        <v>299</v>
      </c>
      <c r="E34" s="146" t="s">
        <v>302</v>
      </c>
      <c r="F34" s="105" t="s">
        <v>257</v>
      </c>
      <c r="G34" s="110" t="s">
        <v>258</v>
      </c>
    </row>
    <row r="35" spans="1:7" ht="43.2" x14ac:dyDescent="0.3">
      <c r="A35" s="120">
        <v>30</v>
      </c>
      <c r="B35" s="145" t="s">
        <v>79</v>
      </c>
      <c r="C35" s="108" t="s">
        <v>248</v>
      </c>
      <c r="D35" s="108" t="s">
        <v>299</v>
      </c>
      <c r="E35" s="146" t="s">
        <v>303</v>
      </c>
      <c r="F35" s="105" t="s">
        <v>257</v>
      </c>
      <c r="G35" s="110" t="s">
        <v>258</v>
      </c>
    </row>
    <row r="36" spans="1:7" ht="57.6" x14ac:dyDescent="0.3">
      <c r="A36" s="105">
        <v>31</v>
      </c>
      <c r="B36" s="118" t="s">
        <v>789</v>
      </c>
      <c r="C36" s="118" t="s">
        <v>272</v>
      </c>
      <c r="D36" s="118" t="s">
        <v>304</v>
      </c>
      <c r="E36" s="118" t="s">
        <v>305</v>
      </c>
      <c r="F36" s="118" t="s">
        <v>306</v>
      </c>
      <c r="G36" s="147" t="s">
        <v>307</v>
      </c>
    </row>
    <row r="37" spans="1:7" ht="58.2" thickBot="1" x14ac:dyDescent="0.35">
      <c r="A37" s="105">
        <v>32</v>
      </c>
      <c r="B37" s="148" t="s">
        <v>790</v>
      </c>
      <c r="C37" s="148" t="s">
        <v>248</v>
      </c>
      <c r="D37" s="148" t="s">
        <v>308</v>
      </c>
      <c r="E37" s="148" t="s">
        <v>309</v>
      </c>
      <c r="F37" s="105" t="s">
        <v>257</v>
      </c>
      <c r="G37" s="125" t="s">
        <v>310</v>
      </c>
    </row>
    <row r="38" spans="1:7" ht="57.6" x14ac:dyDescent="0.3">
      <c r="A38" s="105">
        <v>33</v>
      </c>
      <c r="B38" s="118" t="s">
        <v>791</v>
      </c>
      <c r="C38" s="118" t="s">
        <v>272</v>
      </c>
      <c r="D38" s="118" t="s">
        <v>304</v>
      </c>
      <c r="E38" s="118" t="s">
        <v>311</v>
      </c>
      <c r="F38" s="118" t="s">
        <v>306</v>
      </c>
      <c r="G38" s="147" t="s">
        <v>307</v>
      </c>
    </row>
    <row r="39" spans="1:7" ht="68.400000000000006" customHeight="1" thickBot="1" x14ac:dyDescent="0.35">
      <c r="A39" s="141">
        <v>34</v>
      </c>
      <c r="B39" s="140" t="s">
        <v>792</v>
      </c>
      <c r="C39" s="140" t="s">
        <v>248</v>
      </c>
      <c r="D39" s="140" t="s">
        <v>308</v>
      </c>
      <c r="E39" s="140" t="s">
        <v>312</v>
      </c>
      <c r="F39" s="141" t="s">
        <v>257</v>
      </c>
      <c r="G39" s="149" t="s">
        <v>310</v>
      </c>
    </row>
    <row r="40" spans="1:7" ht="15" thickBot="1" x14ac:dyDescent="0.35">
      <c r="A40" s="466" t="s">
        <v>793</v>
      </c>
      <c r="B40" s="467"/>
      <c r="C40" s="467"/>
      <c r="D40" s="467"/>
      <c r="E40" s="467"/>
      <c r="F40" s="467"/>
      <c r="G40" s="468"/>
    </row>
    <row r="41" spans="1:7" ht="57.6" x14ac:dyDescent="0.3">
      <c r="A41" s="122">
        <v>35</v>
      </c>
      <c r="B41" s="150" t="s">
        <v>50</v>
      </c>
      <c r="C41" s="144" t="s">
        <v>248</v>
      </c>
      <c r="D41" s="144" t="s">
        <v>313</v>
      </c>
      <c r="E41" s="151" t="s">
        <v>314</v>
      </c>
      <c r="F41" s="99" t="s">
        <v>257</v>
      </c>
      <c r="G41" s="128" t="s">
        <v>258</v>
      </c>
    </row>
    <row r="42" spans="1:7" ht="42.6" customHeight="1" thickBot="1" x14ac:dyDescent="0.35">
      <c r="A42" s="152">
        <v>36</v>
      </c>
      <c r="B42" s="153" t="s">
        <v>50</v>
      </c>
      <c r="C42" s="154" t="s">
        <v>248</v>
      </c>
      <c r="D42" s="154" t="s">
        <v>315</v>
      </c>
      <c r="E42" s="121" t="s">
        <v>316</v>
      </c>
      <c r="F42" s="105" t="s">
        <v>257</v>
      </c>
      <c r="G42" s="110" t="s">
        <v>258</v>
      </c>
    </row>
    <row r="43" spans="1:7" ht="15" thickBot="1" x14ac:dyDescent="0.35">
      <c r="A43" s="474" t="s">
        <v>794</v>
      </c>
      <c r="B43" s="475"/>
      <c r="C43" s="475"/>
      <c r="D43" s="475"/>
      <c r="E43" s="475"/>
      <c r="F43" s="475"/>
      <c r="G43" s="476"/>
    </row>
    <row r="44" spans="1:7" ht="28.8" x14ac:dyDescent="0.3">
      <c r="A44" s="155">
        <v>37</v>
      </c>
      <c r="B44" s="156" t="s">
        <v>108</v>
      </c>
      <c r="C44" s="157" t="s">
        <v>248</v>
      </c>
      <c r="D44" s="157" t="s">
        <v>317</v>
      </c>
      <c r="E44" s="158" t="s">
        <v>289</v>
      </c>
      <c r="F44" s="105" t="s">
        <v>257</v>
      </c>
      <c r="G44" s="110" t="s">
        <v>258</v>
      </c>
    </row>
    <row r="45" spans="1:7" ht="82.8" x14ac:dyDescent="0.3">
      <c r="A45" s="159">
        <v>38</v>
      </c>
      <c r="B45" s="135" t="s">
        <v>51</v>
      </c>
      <c r="C45" s="135" t="s">
        <v>272</v>
      </c>
      <c r="D45" s="160" t="s">
        <v>318</v>
      </c>
      <c r="E45" s="118" t="s">
        <v>319</v>
      </c>
      <c r="F45" s="118" t="s">
        <v>306</v>
      </c>
      <c r="G45" s="136" t="s">
        <v>276</v>
      </c>
    </row>
    <row r="46" spans="1:7" ht="28.8" x14ac:dyDescent="0.3">
      <c r="A46" s="108">
        <v>39</v>
      </c>
      <c r="B46" s="108" t="s">
        <v>80</v>
      </c>
      <c r="C46" s="108" t="s">
        <v>248</v>
      </c>
      <c r="D46" s="108" t="s">
        <v>317</v>
      </c>
      <c r="E46" s="148" t="s">
        <v>320</v>
      </c>
      <c r="F46" s="105" t="s">
        <v>257</v>
      </c>
      <c r="G46" s="110" t="s">
        <v>258</v>
      </c>
    </row>
    <row r="47" spans="1:7" ht="28.8" x14ac:dyDescent="0.3">
      <c r="A47" s="108">
        <v>40</v>
      </c>
      <c r="B47" s="108" t="s">
        <v>108</v>
      </c>
      <c r="C47" s="108" t="s">
        <v>248</v>
      </c>
      <c r="D47" s="108" t="s">
        <v>317</v>
      </c>
      <c r="E47" s="148" t="s">
        <v>321</v>
      </c>
      <c r="F47" s="105" t="s">
        <v>257</v>
      </c>
      <c r="G47" s="110" t="s">
        <v>258</v>
      </c>
    </row>
    <row r="48" spans="1:7" ht="70.8" customHeight="1" thickBot="1" x14ac:dyDescent="0.35">
      <c r="A48" s="124">
        <v>41</v>
      </c>
      <c r="B48" s="124" t="s">
        <v>108</v>
      </c>
      <c r="C48" s="124" t="s">
        <v>248</v>
      </c>
      <c r="D48" s="124" t="s">
        <v>317</v>
      </c>
      <c r="E48" s="140" t="s">
        <v>303</v>
      </c>
      <c r="F48" s="141" t="s">
        <v>257</v>
      </c>
      <c r="G48" s="142" t="s">
        <v>258</v>
      </c>
    </row>
    <row r="49" spans="1:7" ht="15" thickBot="1" x14ac:dyDescent="0.35">
      <c r="A49" s="469" t="s">
        <v>795</v>
      </c>
      <c r="B49" s="470"/>
      <c r="C49" s="470"/>
      <c r="D49" s="470"/>
      <c r="E49" s="470"/>
      <c r="F49" s="470"/>
      <c r="G49" s="471"/>
    </row>
    <row r="50" spans="1:7" ht="28.8" x14ac:dyDescent="0.3">
      <c r="A50" s="99">
        <v>42</v>
      </c>
      <c r="B50" s="161" t="s">
        <v>81</v>
      </c>
      <c r="C50" s="161" t="s">
        <v>248</v>
      </c>
      <c r="D50" s="162" t="s">
        <v>322</v>
      </c>
      <c r="E50" s="161" t="s">
        <v>289</v>
      </c>
      <c r="F50" s="161" t="s">
        <v>323</v>
      </c>
      <c r="G50" s="128" t="s">
        <v>258</v>
      </c>
    </row>
    <row r="51" spans="1:7" ht="57.6" x14ac:dyDescent="0.3">
      <c r="A51" s="163">
        <v>43</v>
      </c>
      <c r="B51" s="164" t="s">
        <v>109</v>
      </c>
      <c r="C51" s="165" t="s">
        <v>272</v>
      </c>
      <c r="D51" s="166" t="s">
        <v>324</v>
      </c>
      <c r="E51" s="167" t="s">
        <v>278</v>
      </c>
      <c r="F51" s="164" t="s">
        <v>275</v>
      </c>
      <c r="G51" s="136" t="s">
        <v>276</v>
      </c>
    </row>
    <row r="52" spans="1:7" ht="28.8" x14ac:dyDescent="0.3">
      <c r="A52" s="105">
        <v>44</v>
      </c>
      <c r="B52" s="168" t="s">
        <v>52</v>
      </c>
      <c r="C52" s="169" t="s">
        <v>248</v>
      </c>
      <c r="D52" s="170" t="s">
        <v>325</v>
      </c>
      <c r="E52" s="171" t="s">
        <v>326</v>
      </c>
      <c r="F52" s="168" t="s">
        <v>323</v>
      </c>
      <c r="G52" s="110" t="s">
        <v>258</v>
      </c>
    </row>
    <row r="53" spans="1:7" ht="72" x14ac:dyDescent="0.3">
      <c r="A53" s="163">
        <v>45</v>
      </c>
      <c r="B53" s="164" t="s">
        <v>109</v>
      </c>
      <c r="C53" s="165" t="s">
        <v>272</v>
      </c>
      <c r="D53" s="166" t="s">
        <v>327</v>
      </c>
      <c r="E53" s="167" t="s">
        <v>274</v>
      </c>
      <c r="F53" s="164" t="s">
        <v>275</v>
      </c>
      <c r="G53" s="136" t="s">
        <v>276</v>
      </c>
    </row>
    <row r="54" spans="1:7" ht="43.2" x14ac:dyDescent="0.3">
      <c r="A54" s="105">
        <v>46</v>
      </c>
      <c r="B54" s="168" t="s">
        <v>130</v>
      </c>
      <c r="C54" s="168" t="s">
        <v>248</v>
      </c>
      <c r="D54" s="170" t="s">
        <v>328</v>
      </c>
      <c r="E54" s="168" t="s">
        <v>329</v>
      </c>
      <c r="F54" s="168" t="s">
        <v>323</v>
      </c>
      <c r="G54" s="110" t="s">
        <v>258</v>
      </c>
    </row>
    <row r="55" spans="1:7" ht="28.8" x14ac:dyDescent="0.3">
      <c r="A55" s="163">
        <v>47</v>
      </c>
      <c r="B55" s="168" t="s">
        <v>81</v>
      </c>
      <c r="C55" s="168" t="s">
        <v>248</v>
      </c>
      <c r="D55" s="170" t="s">
        <v>322</v>
      </c>
      <c r="E55" s="168" t="s">
        <v>303</v>
      </c>
      <c r="F55" s="168" t="s">
        <v>323</v>
      </c>
      <c r="G55" s="110" t="s">
        <v>258</v>
      </c>
    </row>
    <row r="56" spans="1:7" ht="57.6" x14ac:dyDescent="0.3">
      <c r="A56" s="105">
        <v>48</v>
      </c>
      <c r="B56" s="168" t="s">
        <v>193</v>
      </c>
      <c r="C56" s="172" t="s">
        <v>248</v>
      </c>
      <c r="D56" s="173" t="s">
        <v>330</v>
      </c>
      <c r="E56" s="103" t="s">
        <v>289</v>
      </c>
      <c r="F56" s="172" t="s">
        <v>323</v>
      </c>
      <c r="G56" s="110" t="s">
        <v>258</v>
      </c>
    </row>
    <row r="57" spans="1:7" ht="28.8" x14ac:dyDescent="0.3">
      <c r="A57" s="163">
        <v>49</v>
      </c>
      <c r="B57" s="172" t="s">
        <v>166</v>
      </c>
      <c r="C57" s="172" t="s">
        <v>248</v>
      </c>
      <c r="D57" s="173" t="s">
        <v>330</v>
      </c>
      <c r="E57" s="172" t="s">
        <v>331</v>
      </c>
      <c r="F57" s="172" t="s">
        <v>323</v>
      </c>
      <c r="G57" s="110" t="s">
        <v>258</v>
      </c>
    </row>
    <row r="58" spans="1:7" ht="273.60000000000002" x14ac:dyDescent="0.3">
      <c r="A58" s="105">
        <v>50</v>
      </c>
      <c r="B58" s="164" t="s">
        <v>149</v>
      </c>
      <c r="C58" s="165" t="s">
        <v>272</v>
      </c>
      <c r="D58" s="166" t="s">
        <v>332</v>
      </c>
      <c r="E58" s="167" t="s">
        <v>278</v>
      </c>
      <c r="F58" s="164" t="s">
        <v>275</v>
      </c>
      <c r="G58" s="136" t="s">
        <v>276</v>
      </c>
    </row>
    <row r="59" spans="1:7" ht="57.6" x14ac:dyDescent="0.3">
      <c r="A59" s="163">
        <v>51</v>
      </c>
      <c r="B59" s="172" t="s">
        <v>149</v>
      </c>
      <c r="C59" s="172" t="s">
        <v>248</v>
      </c>
      <c r="D59" s="173" t="s">
        <v>330</v>
      </c>
      <c r="E59" s="172" t="s">
        <v>333</v>
      </c>
      <c r="F59" s="172" t="s">
        <v>323</v>
      </c>
      <c r="G59" s="110" t="s">
        <v>258</v>
      </c>
    </row>
    <row r="60" spans="1:7" ht="28.8" x14ac:dyDescent="0.3">
      <c r="A60" s="105">
        <v>52</v>
      </c>
      <c r="B60" s="172" t="s">
        <v>180</v>
      </c>
      <c r="C60" s="172" t="s">
        <v>248</v>
      </c>
      <c r="D60" s="173" t="s">
        <v>330</v>
      </c>
      <c r="E60" s="172" t="s">
        <v>334</v>
      </c>
      <c r="F60" s="172" t="s">
        <v>323</v>
      </c>
      <c r="G60" s="110" t="s">
        <v>258</v>
      </c>
    </row>
    <row r="61" spans="1:7" ht="273.60000000000002" x14ac:dyDescent="0.3">
      <c r="A61" s="163">
        <v>53</v>
      </c>
      <c r="B61" s="164" t="s">
        <v>149</v>
      </c>
      <c r="C61" s="165" t="s">
        <v>272</v>
      </c>
      <c r="D61" s="166" t="s">
        <v>332</v>
      </c>
      <c r="E61" s="167" t="s">
        <v>274</v>
      </c>
      <c r="F61" s="164" t="s">
        <v>275</v>
      </c>
      <c r="G61" s="136" t="s">
        <v>276</v>
      </c>
    </row>
    <row r="62" spans="1:7" ht="28.8" x14ac:dyDescent="0.3">
      <c r="A62" s="105">
        <v>54</v>
      </c>
      <c r="B62" s="172" t="s">
        <v>149</v>
      </c>
      <c r="C62" s="172" t="s">
        <v>248</v>
      </c>
      <c r="D62" s="173" t="s">
        <v>330</v>
      </c>
      <c r="E62" s="172" t="s">
        <v>329</v>
      </c>
      <c r="F62" s="172" t="s">
        <v>323</v>
      </c>
      <c r="G62" s="110" t="s">
        <v>258</v>
      </c>
    </row>
    <row r="63" spans="1:7" ht="52.8" customHeight="1" thickBot="1" x14ac:dyDescent="0.35">
      <c r="A63" s="174">
        <v>55</v>
      </c>
      <c r="B63" s="175" t="s">
        <v>166</v>
      </c>
      <c r="C63" s="175" t="s">
        <v>248</v>
      </c>
      <c r="D63" s="176" t="s">
        <v>330</v>
      </c>
      <c r="E63" s="175" t="s">
        <v>286</v>
      </c>
      <c r="F63" s="175" t="s">
        <v>323</v>
      </c>
      <c r="G63" s="142" t="s">
        <v>258</v>
      </c>
    </row>
    <row r="64" spans="1:7" ht="15" thickBot="1" x14ac:dyDescent="0.35">
      <c r="A64" s="469" t="s">
        <v>796</v>
      </c>
      <c r="B64" s="470"/>
      <c r="C64" s="470"/>
      <c r="D64" s="470"/>
      <c r="E64" s="470"/>
      <c r="F64" s="470"/>
      <c r="G64" s="471"/>
    </row>
    <row r="65" spans="1:7" ht="69" x14ac:dyDescent="0.3">
      <c r="A65" s="115">
        <v>56</v>
      </c>
      <c r="B65" s="177" t="s">
        <v>53</v>
      </c>
      <c r="C65" s="177" t="s">
        <v>272</v>
      </c>
      <c r="D65" s="117" t="s">
        <v>335</v>
      </c>
      <c r="E65" s="178" t="s">
        <v>336</v>
      </c>
      <c r="F65" s="116" t="s">
        <v>337</v>
      </c>
      <c r="G65" s="179" t="s">
        <v>276</v>
      </c>
    </row>
    <row r="66" spans="1:7" ht="43.2" x14ac:dyDescent="0.3">
      <c r="A66" s="131">
        <v>57</v>
      </c>
      <c r="B66" s="132" t="s">
        <v>82</v>
      </c>
      <c r="C66" s="132" t="s">
        <v>272</v>
      </c>
      <c r="D66" s="132" t="s">
        <v>338</v>
      </c>
      <c r="E66" s="166" t="s">
        <v>339</v>
      </c>
      <c r="F66" s="132" t="s">
        <v>340</v>
      </c>
      <c r="G66" s="180" t="s">
        <v>341</v>
      </c>
    </row>
    <row r="67" spans="1:7" ht="57.6" x14ac:dyDescent="0.3">
      <c r="A67" s="115">
        <v>58</v>
      </c>
      <c r="B67" s="132" t="s">
        <v>110</v>
      </c>
      <c r="C67" s="132" t="s">
        <v>272</v>
      </c>
      <c r="D67" s="135" t="s">
        <v>342</v>
      </c>
      <c r="E67" s="166" t="s">
        <v>343</v>
      </c>
      <c r="F67" s="135" t="s">
        <v>275</v>
      </c>
      <c r="G67" s="136" t="s">
        <v>276</v>
      </c>
    </row>
    <row r="68" spans="1:7" ht="43.2" x14ac:dyDescent="0.3">
      <c r="A68" s="131">
        <v>59</v>
      </c>
      <c r="B68" s="130" t="s">
        <v>131</v>
      </c>
      <c r="C68" s="130" t="s">
        <v>248</v>
      </c>
      <c r="D68" s="130" t="s">
        <v>344</v>
      </c>
      <c r="E68" s="181" t="s">
        <v>345</v>
      </c>
      <c r="F68" s="144" t="s">
        <v>346</v>
      </c>
      <c r="G68" s="110" t="s">
        <v>258</v>
      </c>
    </row>
    <row r="69" spans="1:7" ht="43.2" x14ac:dyDescent="0.3">
      <c r="A69" s="115">
        <v>60</v>
      </c>
      <c r="B69" s="130" t="s">
        <v>167</v>
      </c>
      <c r="C69" s="130" t="s">
        <v>248</v>
      </c>
      <c r="D69" s="130" t="s">
        <v>347</v>
      </c>
      <c r="E69" s="181" t="s">
        <v>296</v>
      </c>
      <c r="F69" s="144" t="s">
        <v>346</v>
      </c>
      <c r="G69" s="110" t="s">
        <v>258</v>
      </c>
    </row>
    <row r="70" spans="1:7" ht="43.2" x14ac:dyDescent="0.3">
      <c r="A70" s="131">
        <v>61</v>
      </c>
      <c r="B70" s="130" t="s">
        <v>194</v>
      </c>
      <c r="C70" s="130" t="s">
        <v>248</v>
      </c>
      <c r="D70" s="130" t="s">
        <v>347</v>
      </c>
      <c r="E70" s="130" t="s">
        <v>348</v>
      </c>
      <c r="F70" s="144" t="s">
        <v>346</v>
      </c>
      <c r="G70" s="110" t="s">
        <v>258</v>
      </c>
    </row>
    <row r="71" spans="1:7" ht="28.8" x14ac:dyDescent="0.3">
      <c r="A71" s="115">
        <v>62</v>
      </c>
      <c r="B71" s="130" t="s">
        <v>181</v>
      </c>
      <c r="C71" s="130" t="s">
        <v>248</v>
      </c>
      <c r="D71" s="130" t="s">
        <v>347</v>
      </c>
      <c r="E71" s="130" t="s">
        <v>349</v>
      </c>
      <c r="F71" s="144" t="s">
        <v>346</v>
      </c>
      <c r="G71" s="110" t="s">
        <v>258</v>
      </c>
    </row>
    <row r="72" spans="1:7" ht="43.2" x14ac:dyDescent="0.3">
      <c r="A72" s="131">
        <v>63</v>
      </c>
      <c r="B72" s="130" t="s">
        <v>204</v>
      </c>
      <c r="C72" s="130" t="s">
        <v>248</v>
      </c>
      <c r="D72" s="130" t="s">
        <v>347</v>
      </c>
      <c r="E72" s="181" t="s">
        <v>350</v>
      </c>
      <c r="F72" s="144" t="s">
        <v>346</v>
      </c>
      <c r="G72" s="110" t="s">
        <v>258</v>
      </c>
    </row>
    <row r="73" spans="1:7" ht="43.2" x14ac:dyDescent="0.3">
      <c r="A73" s="115">
        <v>64</v>
      </c>
      <c r="B73" s="132" t="s">
        <v>82</v>
      </c>
      <c r="C73" s="132" t="s">
        <v>272</v>
      </c>
      <c r="D73" s="132" t="s">
        <v>338</v>
      </c>
      <c r="E73" s="166" t="s">
        <v>351</v>
      </c>
      <c r="F73" s="116" t="s">
        <v>352</v>
      </c>
      <c r="G73" s="180" t="s">
        <v>341</v>
      </c>
    </row>
    <row r="74" spans="1:7" ht="69" x14ac:dyDescent="0.3">
      <c r="A74" s="131">
        <v>65</v>
      </c>
      <c r="B74" s="132" t="s">
        <v>53</v>
      </c>
      <c r="C74" s="132" t="s">
        <v>272</v>
      </c>
      <c r="D74" s="160" t="s">
        <v>335</v>
      </c>
      <c r="E74" s="166" t="s">
        <v>353</v>
      </c>
      <c r="F74" s="116" t="s">
        <v>337</v>
      </c>
      <c r="G74" s="136" t="s">
        <v>276</v>
      </c>
    </row>
    <row r="75" spans="1:7" ht="72" x14ac:dyDescent="0.3">
      <c r="A75" s="115">
        <v>66</v>
      </c>
      <c r="B75" s="132" t="s">
        <v>210</v>
      </c>
      <c r="C75" s="132" t="s">
        <v>272</v>
      </c>
      <c r="D75" s="135" t="s">
        <v>354</v>
      </c>
      <c r="E75" s="166" t="s">
        <v>353</v>
      </c>
      <c r="F75" s="135" t="s">
        <v>275</v>
      </c>
      <c r="G75" s="136" t="s">
        <v>276</v>
      </c>
    </row>
    <row r="76" spans="1:7" ht="57.6" x14ac:dyDescent="0.3">
      <c r="A76" s="131">
        <v>67</v>
      </c>
      <c r="B76" s="132" t="s">
        <v>355</v>
      </c>
      <c r="C76" s="132" t="s">
        <v>272</v>
      </c>
      <c r="D76" s="132" t="s">
        <v>338</v>
      </c>
      <c r="E76" s="166" t="s">
        <v>356</v>
      </c>
      <c r="F76" s="116" t="s">
        <v>352</v>
      </c>
      <c r="G76" s="180" t="s">
        <v>341</v>
      </c>
    </row>
    <row r="77" spans="1:7" ht="28.8" x14ac:dyDescent="0.3">
      <c r="A77" s="115">
        <v>68</v>
      </c>
      <c r="B77" s="181" t="s">
        <v>150</v>
      </c>
      <c r="C77" s="173" t="s">
        <v>248</v>
      </c>
      <c r="D77" s="173" t="s">
        <v>347</v>
      </c>
      <c r="E77" s="181" t="s">
        <v>357</v>
      </c>
      <c r="F77" s="144" t="s">
        <v>346</v>
      </c>
      <c r="G77" s="110" t="s">
        <v>258</v>
      </c>
    </row>
    <row r="78" spans="1:7" ht="43.2" x14ac:dyDescent="0.3">
      <c r="A78" s="131">
        <v>69</v>
      </c>
      <c r="B78" s="130" t="s">
        <v>167</v>
      </c>
      <c r="C78" s="130" t="s">
        <v>248</v>
      </c>
      <c r="D78" s="130" t="s">
        <v>347</v>
      </c>
      <c r="E78" s="181" t="s">
        <v>358</v>
      </c>
      <c r="F78" s="144" t="s">
        <v>346</v>
      </c>
      <c r="G78" s="110" t="s">
        <v>258</v>
      </c>
    </row>
    <row r="79" spans="1:7" ht="43.2" x14ac:dyDescent="0.3">
      <c r="A79" s="115">
        <v>70</v>
      </c>
      <c r="B79" s="130" t="s">
        <v>131</v>
      </c>
      <c r="C79" s="130" t="s">
        <v>248</v>
      </c>
      <c r="D79" s="130" t="s">
        <v>359</v>
      </c>
      <c r="E79" s="173" t="s">
        <v>360</v>
      </c>
      <c r="F79" s="108" t="s">
        <v>346</v>
      </c>
      <c r="G79" s="110" t="s">
        <v>258</v>
      </c>
    </row>
    <row r="80" spans="1:7" ht="28.8" x14ac:dyDescent="0.3">
      <c r="A80" s="131">
        <v>71</v>
      </c>
      <c r="B80" s="130" t="s">
        <v>218</v>
      </c>
      <c r="C80" s="130" t="s">
        <v>248</v>
      </c>
      <c r="D80" s="130" t="s">
        <v>347</v>
      </c>
      <c r="E80" s="173" t="s">
        <v>360</v>
      </c>
      <c r="F80" s="108" t="s">
        <v>346</v>
      </c>
      <c r="G80" s="110" t="s">
        <v>258</v>
      </c>
    </row>
    <row r="81" spans="1:7" ht="47.4" customHeight="1" thickBot="1" x14ac:dyDescent="0.35">
      <c r="A81" s="115">
        <v>72</v>
      </c>
      <c r="B81" s="182" t="s">
        <v>361</v>
      </c>
      <c r="C81" s="183" t="s">
        <v>248</v>
      </c>
      <c r="D81" s="130" t="s">
        <v>347</v>
      </c>
      <c r="E81" s="183" t="s">
        <v>362</v>
      </c>
      <c r="F81" s="108" t="s">
        <v>346</v>
      </c>
      <c r="G81" s="110" t="s">
        <v>258</v>
      </c>
    </row>
    <row r="82" spans="1:7" ht="68.400000000000006" customHeight="1" thickBot="1" x14ac:dyDescent="0.35">
      <c r="A82" s="466" t="s">
        <v>797</v>
      </c>
      <c r="B82" s="467"/>
      <c r="C82" s="467"/>
      <c r="D82" s="467"/>
      <c r="E82" s="467"/>
      <c r="F82" s="467"/>
      <c r="G82" s="468"/>
    </row>
    <row r="83" spans="1:7" ht="276" x14ac:dyDescent="0.3">
      <c r="A83" s="115">
        <v>73</v>
      </c>
      <c r="B83" s="116" t="s">
        <v>54</v>
      </c>
      <c r="C83" s="116" t="s">
        <v>272</v>
      </c>
      <c r="D83" s="117" t="s">
        <v>363</v>
      </c>
      <c r="E83" s="184" t="s">
        <v>364</v>
      </c>
      <c r="F83" s="116" t="s">
        <v>365</v>
      </c>
      <c r="G83" s="185" t="s">
        <v>366</v>
      </c>
    </row>
    <row r="84" spans="1:7" ht="58.2" thickBot="1" x14ac:dyDescent="0.35">
      <c r="A84" s="122">
        <v>74</v>
      </c>
      <c r="B84" s="121" t="s">
        <v>151</v>
      </c>
      <c r="C84" s="186" t="s">
        <v>248</v>
      </c>
      <c r="D84" s="186" t="s">
        <v>367</v>
      </c>
      <c r="E84" s="187" t="s">
        <v>368</v>
      </c>
      <c r="F84" s="108" t="s">
        <v>369</v>
      </c>
      <c r="G84" s="188" t="s">
        <v>370</v>
      </c>
    </row>
    <row r="85" spans="1:7" ht="43.2" x14ac:dyDescent="0.3">
      <c r="A85" s="189">
        <v>75</v>
      </c>
      <c r="B85" s="108" t="s">
        <v>371</v>
      </c>
      <c r="C85" s="108" t="s">
        <v>248</v>
      </c>
      <c r="D85" s="108" t="s">
        <v>372</v>
      </c>
      <c r="E85" s="187" t="s">
        <v>373</v>
      </c>
      <c r="F85" s="108" t="s">
        <v>369</v>
      </c>
      <c r="G85" s="188" t="s">
        <v>370</v>
      </c>
    </row>
    <row r="86" spans="1:7" ht="43.8" thickBot="1" x14ac:dyDescent="0.35">
      <c r="A86" s="122">
        <v>76</v>
      </c>
      <c r="B86" s="121" t="s">
        <v>83</v>
      </c>
      <c r="C86" s="186" t="s">
        <v>248</v>
      </c>
      <c r="D86" s="186" t="s">
        <v>367</v>
      </c>
      <c r="E86" s="187" t="s">
        <v>374</v>
      </c>
      <c r="F86" s="108" t="s">
        <v>375</v>
      </c>
      <c r="G86" s="188" t="s">
        <v>370</v>
      </c>
    </row>
    <row r="87" spans="1:7" ht="28.8" x14ac:dyDescent="0.3">
      <c r="A87" s="189">
        <v>77</v>
      </c>
      <c r="B87" s="187" t="s">
        <v>211</v>
      </c>
      <c r="C87" s="190" t="s">
        <v>248</v>
      </c>
      <c r="D87" s="190" t="s">
        <v>376</v>
      </c>
      <c r="E87" s="187" t="s">
        <v>377</v>
      </c>
      <c r="F87" s="108" t="s">
        <v>369</v>
      </c>
      <c r="G87" s="188" t="s">
        <v>370</v>
      </c>
    </row>
    <row r="88" spans="1:7" ht="87" thickBot="1" x14ac:dyDescent="0.35">
      <c r="A88" s="122">
        <v>78</v>
      </c>
      <c r="B88" s="121" t="s">
        <v>132</v>
      </c>
      <c r="C88" s="108" t="s">
        <v>248</v>
      </c>
      <c r="D88" s="108" t="s">
        <v>367</v>
      </c>
      <c r="E88" s="187" t="s">
        <v>378</v>
      </c>
      <c r="F88" s="108" t="s">
        <v>369</v>
      </c>
      <c r="G88" s="188" t="s">
        <v>370</v>
      </c>
    </row>
    <row r="89" spans="1:7" ht="43.8" thickBot="1" x14ac:dyDescent="0.35">
      <c r="A89" s="189">
        <v>79</v>
      </c>
      <c r="B89" s="108" t="s">
        <v>371</v>
      </c>
      <c r="C89" s="108" t="s">
        <v>248</v>
      </c>
      <c r="D89" s="108" t="s">
        <v>372</v>
      </c>
      <c r="E89" s="187" t="s">
        <v>379</v>
      </c>
      <c r="F89" s="108" t="s">
        <v>369</v>
      </c>
      <c r="G89" s="188" t="s">
        <v>370</v>
      </c>
    </row>
    <row r="90" spans="1:7" ht="216.6" thickBot="1" x14ac:dyDescent="0.35">
      <c r="A90" s="122">
        <v>80</v>
      </c>
      <c r="B90" s="135" t="s">
        <v>380</v>
      </c>
      <c r="C90" s="135" t="s">
        <v>272</v>
      </c>
      <c r="D90" s="191" t="s">
        <v>381</v>
      </c>
      <c r="E90" s="164" t="s">
        <v>382</v>
      </c>
      <c r="F90" s="135" t="s">
        <v>383</v>
      </c>
      <c r="G90" s="192" t="s">
        <v>276</v>
      </c>
    </row>
    <row r="91" spans="1:7" ht="43.2" x14ac:dyDescent="0.3">
      <c r="A91" s="189">
        <v>81</v>
      </c>
      <c r="B91" s="108" t="s">
        <v>384</v>
      </c>
      <c r="C91" s="108" t="s">
        <v>248</v>
      </c>
      <c r="D91" s="108" t="s">
        <v>372</v>
      </c>
      <c r="E91" s="187" t="s">
        <v>385</v>
      </c>
      <c r="F91" s="108" t="s">
        <v>369</v>
      </c>
      <c r="G91" s="188" t="s">
        <v>370</v>
      </c>
    </row>
    <row r="92" spans="1:7" ht="87" thickBot="1" x14ac:dyDescent="0.35">
      <c r="A92" s="122">
        <v>82</v>
      </c>
      <c r="B92" s="121" t="s">
        <v>386</v>
      </c>
      <c r="C92" s="186" t="s">
        <v>248</v>
      </c>
      <c r="D92" s="186" t="s">
        <v>367</v>
      </c>
      <c r="E92" s="187" t="s">
        <v>387</v>
      </c>
      <c r="F92" s="108" t="s">
        <v>369</v>
      </c>
      <c r="G92" s="188" t="s">
        <v>370</v>
      </c>
    </row>
    <row r="93" spans="1:7" ht="28.8" x14ac:dyDescent="0.3">
      <c r="A93" s="189">
        <v>83</v>
      </c>
      <c r="B93" s="108" t="s">
        <v>388</v>
      </c>
      <c r="C93" s="108" t="s">
        <v>248</v>
      </c>
      <c r="D93" s="108" t="s">
        <v>372</v>
      </c>
      <c r="E93" s="187" t="s">
        <v>389</v>
      </c>
      <c r="F93" s="108" t="s">
        <v>369</v>
      </c>
      <c r="G93" s="188" t="s">
        <v>370</v>
      </c>
    </row>
    <row r="94" spans="1:7" ht="29.4" thickBot="1" x14ac:dyDescent="0.35">
      <c r="A94" s="122">
        <v>84</v>
      </c>
      <c r="B94" s="187" t="s">
        <v>211</v>
      </c>
      <c r="C94" s="190" t="s">
        <v>248</v>
      </c>
      <c r="D94" s="190" t="s">
        <v>376</v>
      </c>
      <c r="E94" s="187" t="s">
        <v>389</v>
      </c>
      <c r="F94" s="108" t="s">
        <v>369</v>
      </c>
      <c r="G94" s="193" t="s">
        <v>370</v>
      </c>
    </row>
    <row r="95" spans="1:7" ht="216.6" thickBot="1" x14ac:dyDescent="0.35">
      <c r="A95" s="189">
        <v>85</v>
      </c>
      <c r="B95" s="135" t="s">
        <v>390</v>
      </c>
      <c r="C95" s="135" t="s">
        <v>272</v>
      </c>
      <c r="D95" s="191" t="s">
        <v>381</v>
      </c>
      <c r="E95" s="135" t="s">
        <v>391</v>
      </c>
      <c r="F95" s="135" t="s">
        <v>392</v>
      </c>
      <c r="G95" s="192" t="s">
        <v>276</v>
      </c>
    </row>
    <row r="96" spans="1:7" ht="72.599999999999994" customHeight="1" thickBot="1" x14ac:dyDescent="0.35">
      <c r="A96" s="123">
        <v>86</v>
      </c>
      <c r="B96" s="113" t="s">
        <v>393</v>
      </c>
      <c r="C96" s="113" t="s">
        <v>272</v>
      </c>
      <c r="D96" s="194" t="s">
        <v>363</v>
      </c>
      <c r="E96" s="112" t="s">
        <v>394</v>
      </c>
      <c r="F96" s="113" t="s">
        <v>395</v>
      </c>
      <c r="G96" s="195" t="s">
        <v>366</v>
      </c>
    </row>
    <row r="97" spans="1:7" ht="106.2" customHeight="1" thickBot="1" x14ac:dyDescent="0.35">
      <c r="A97" s="469" t="s">
        <v>798</v>
      </c>
      <c r="B97" s="470"/>
      <c r="C97" s="470"/>
      <c r="D97" s="470"/>
      <c r="E97" s="470"/>
      <c r="F97" s="470"/>
      <c r="G97" s="471"/>
    </row>
    <row r="98" spans="1:7" ht="276" x14ac:dyDescent="0.3">
      <c r="A98" s="189">
        <v>87</v>
      </c>
      <c r="B98" s="54" t="s">
        <v>84</v>
      </c>
      <c r="C98" s="55" t="s">
        <v>272</v>
      </c>
      <c r="D98" s="56" t="s">
        <v>396</v>
      </c>
      <c r="E98" s="196" t="s">
        <v>391</v>
      </c>
      <c r="F98" s="197" t="s">
        <v>397</v>
      </c>
      <c r="G98" s="192" t="s">
        <v>276</v>
      </c>
    </row>
    <row r="99" spans="1:7" ht="28.8" x14ac:dyDescent="0.3">
      <c r="A99" s="198">
        <v>88</v>
      </c>
      <c r="B99" s="199" t="s">
        <v>84</v>
      </c>
      <c r="C99" s="200" t="s">
        <v>248</v>
      </c>
      <c r="D99" s="201" t="s">
        <v>398</v>
      </c>
      <c r="E99" s="57" t="s">
        <v>399</v>
      </c>
      <c r="F99" s="144" t="s">
        <v>346</v>
      </c>
      <c r="G99" s="106" t="s">
        <v>258</v>
      </c>
    </row>
    <row r="100" spans="1:7" ht="43.2" x14ac:dyDescent="0.3">
      <c r="A100" s="202">
        <v>84</v>
      </c>
      <c r="B100" s="199" t="s">
        <v>112</v>
      </c>
      <c r="C100" s="200" t="s">
        <v>248</v>
      </c>
      <c r="D100" s="201" t="s">
        <v>400</v>
      </c>
      <c r="E100" s="203" t="s">
        <v>320</v>
      </c>
      <c r="F100" s="144" t="s">
        <v>346</v>
      </c>
      <c r="G100" s="106" t="s">
        <v>258</v>
      </c>
    </row>
    <row r="101" spans="1:7" ht="29.4" thickBot="1" x14ac:dyDescent="0.35">
      <c r="A101" s="198">
        <v>85</v>
      </c>
      <c r="B101" s="200" t="s">
        <v>55</v>
      </c>
      <c r="C101" s="201" t="s">
        <v>248</v>
      </c>
      <c r="D101" s="201" t="s">
        <v>401</v>
      </c>
      <c r="E101" s="203" t="s">
        <v>402</v>
      </c>
      <c r="F101" s="144" t="s">
        <v>346</v>
      </c>
      <c r="G101" s="106" t="s">
        <v>258</v>
      </c>
    </row>
    <row r="102" spans="1:7" ht="240" x14ac:dyDescent="0.3">
      <c r="A102" s="202">
        <v>86</v>
      </c>
      <c r="B102" s="204" t="s">
        <v>112</v>
      </c>
      <c r="C102" s="205" t="s">
        <v>272</v>
      </c>
      <c r="D102" s="206" t="s">
        <v>403</v>
      </c>
      <c r="E102" s="134" t="s">
        <v>353</v>
      </c>
      <c r="F102" s="132" t="s">
        <v>404</v>
      </c>
      <c r="G102" s="192" t="s">
        <v>276</v>
      </c>
    </row>
    <row r="103" spans="1:7" ht="43.2" x14ac:dyDescent="0.3">
      <c r="A103" s="202">
        <v>88</v>
      </c>
      <c r="B103" s="200" t="s">
        <v>112</v>
      </c>
      <c r="C103" s="201" t="s">
        <v>248</v>
      </c>
      <c r="D103" s="201" t="s">
        <v>400</v>
      </c>
      <c r="E103" s="203" t="s">
        <v>405</v>
      </c>
      <c r="F103" s="144" t="s">
        <v>346</v>
      </c>
      <c r="G103" s="106" t="s">
        <v>258</v>
      </c>
    </row>
    <row r="104" spans="1:7" ht="28.8" x14ac:dyDescent="0.3">
      <c r="A104" s="207">
        <v>89</v>
      </c>
      <c r="B104" s="208" t="s">
        <v>84</v>
      </c>
      <c r="C104" s="209" t="s">
        <v>248</v>
      </c>
      <c r="D104" s="209" t="s">
        <v>398</v>
      </c>
      <c r="E104" s="210" t="s">
        <v>286</v>
      </c>
      <c r="F104" s="211" t="s">
        <v>346</v>
      </c>
      <c r="G104" s="149" t="s">
        <v>258</v>
      </c>
    </row>
    <row r="105" spans="1:7" ht="43.2" x14ac:dyDescent="0.3">
      <c r="A105" s="202">
        <v>90</v>
      </c>
      <c r="B105" s="200" t="s">
        <v>406</v>
      </c>
      <c r="C105" s="201" t="s">
        <v>248</v>
      </c>
      <c r="D105" s="212" t="s">
        <v>401</v>
      </c>
      <c r="E105" s="104" t="s">
        <v>373</v>
      </c>
      <c r="F105" s="108" t="s">
        <v>346</v>
      </c>
      <c r="G105" s="110" t="s">
        <v>258</v>
      </c>
    </row>
    <row r="106" spans="1:7" ht="43.2" x14ac:dyDescent="0.3">
      <c r="A106" s="207">
        <v>91</v>
      </c>
      <c r="B106" s="200" t="s">
        <v>406</v>
      </c>
      <c r="C106" s="201" t="s">
        <v>248</v>
      </c>
      <c r="D106" s="212" t="s">
        <v>401</v>
      </c>
      <c r="E106" s="104" t="s">
        <v>407</v>
      </c>
      <c r="F106" s="108" t="s">
        <v>346</v>
      </c>
      <c r="G106" s="110" t="s">
        <v>258</v>
      </c>
    </row>
    <row r="107" spans="1:7" ht="43.2" x14ac:dyDescent="0.3">
      <c r="A107" s="202">
        <v>92</v>
      </c>
      <c r="B107" s="201" t="s">
        <v>406</v>
      </c>
      <c r="C107" s="201" t="s">
        <v>248</v>
      </c>
      <c r="D107" s="201" t="s">
        <v>401</v>
      </c>
      <c r="E107" s="104" t="s">
        <v>408</v>
      </c>
      <c r="F107" s="108" t="s">
        <v>409</v>
      </c>
      <c r="G107" s="103" t="s">
        <v>410</v>
      </c>
    </row>
    <row r="108" spans="1:7" ht="28.8" x14ac:dyDescent="0.3">
      <c r="A108" s="207">
        <v>93</v>
      </c>
      <c r="B108" s="201" t="s">
        <v>411</v>
      </c>
      <c r="C108" s="201" t="s">
        <v>248</v>
      </c>
      <c r="D108" s="201" t="s">
        <v>401</v>
      </c>
      <c r="E108" s="104" t="s">
        <v>412</v>
      </c>
      <c r="F108" s="108" t="s">
        <v>409</v>
      </c>
      <c r="G108" s="103" t="s">
        <v>410</v>
      </c>
    </row>
    <row r="109" spans="1:7" ht="28.8" x14ac:dyDescent="0.3">
      <c r="A109" s="202">
        <v>94</v>
      </c>
      <c r="B109" s="201" t="s">
        <v>411</v>
      </c>
      <c r="C109" s="201" t="s">
        <v>248</v>
      </c>
      <c r="D109" s="201" t="s">
        <v>401</v>
      </c>
      <c r="E109" s="104" t="s">
        <v>408</v>
      </c>
      <c r="F109" s="108" t="s">
        <v>409</v>
      </c>
      <c r="G109" s="103" t="s">
        <v>410</v>
      </c>
    </row>
    <row r="110" spans="1:7" ht="28.8" x14ac:dyDescent="0.3">
      <c r="A110" s="207">
        <v>95</v>
      </c>
      <c r="B110" s="201" t="s">
        <v>411</v>
      </c>
      <c r="C110" s="201" t="s">
        <v>248</v>
      </c>
      <c r="D110" s="201" t="s">
        <v>401</v>
      </c>
      <c r="E110" s="104" t="s">
        <v>413</v>
      </c>
      <c r="F110" s="108" t="s">
        <v>409</v>
      </c>
      <c r="G110" s="103" t="s">
        <v>410</v>
      </c>
    </row>
    <row r="111" spans="1:7" ht="28.8" x14ac:dyDescent="0.3">
      <c r="A111" s="202">
        <v>96</v>
      </c>
      <c r="B111" s="201" t="s">
        <v>414</v>
      </c>
      <c r="C111" s="201" t="s">
        <v>248</v>
      </c>
      <c r="D111" s="201" t="s">
        <v>401</v>
      </c>
      <c r="E111" s="104" t="s">
        <v>415</v>
      </c>
      <c r="F111" s="108" t="s">
        <v>409</v>
      </c>
      <c r="G111" s="103" t="s">
        <v>410</v>
      </c>
    </row>
    <row r="112" spans="1:7" ht="28.8" x14ac:dyDescent="0.3">
      <c r="A112" s="207">
        <v>97</v>
      </c>
      <c r="B112" s="201" t="s">
        <v>414</v>
      </c>
      <c r="C112" s="201" t="s">
        <v>248</v>
      </c>
      <c r="D112" s="201" t="s">
        <v>401</v>
      </c>
      <c r="E112" s="104" t="s">
        <v>416</v>
      </c>
      <c r="F112" s="108" t="s">
        <v>409</v>
      </c>
      <c r="G112" s="103" t="s">
        <v>410</v>
      </c>
    </row>
    <row r="113" spans="1:7" ht="28.8" x14ac:dyDescent="0.3">
      <c r="A113" s="202">
        <v>98</v>
      </c>
      <c r="B113" s="201" t="s">
        <v>414</v>
      </c>
      <c r="C113" s="201" t="s">
        <v>248</v>
      </c>
      <c r="D113" s="201" t="s">
        <v>401</v>
      </c>
      <c r="E113" s="104" t="s">
        <v>417</v>
      </c>
      <c r="F113" s="108" t="s">
        <v>409</v>
      </c>
      <c r="G113" s="103" t="s">
        <v>410</v>
      </c>
    </row>
    <row r="114" spans="1:7" ht="28.8" x14ac:dyDescent="0.3">
      <c r="A114" s="207">
        <v>99</v>
      </c>
      <c r="B114" s="201" t="s">
        <v>418</v>
      </c>
      <c r="C114" s="201" t="s">
        <v>248</v>
      </c>
      <c r="D114" s="201" t="s">
        <v>401</v>
      </c>
      <c r="E114" s="104" t="s">
        <v>419</v>
      </c>
      <c r="F114" s="108" t="s">
        <v>409</v>
      </c>
      <c r="G114" s="103" t="s">
        <v>410</v>
      </c>
    </row>
    <row r="115" spans="1:7" ht="28.8" x14ac:dyDescent="0.3">
      <c r="A115" s="202">
        <v>100</v>
      </c>
      <c r="B115" s="201" t="s">
        <v>420</v>
      </c>
      <c r="C115" s="201" t="s">
        <v>248</v>
      </c>
      <c r="D115" s="201" t="s">
        <v>401</v>
      </c>
      <c r="E115" s="104" t="s">
        <v>421</v>
      </c>
      <c r="F115" s="108" t="s">
        <v>409</v>
      </c>
      <c r="G115" s="103" t="s">
        <v>410</v>
      </c>
    </row>
    <row r="116" spans="1:7" ht="28.8" x14ac:dyDescent="0.3">
      <c r="A116" s="207">
        <v>101</v>
      </c>
      <c r="B116" s="201" t="s">
        <v>420</v>
      </c>
      <c r="C116" s="201" t="s">
        <v>248</v>
      </c>
      <c r="D116" s="201" t="s">
        <v>401</v>
      </c>
      <c r="E116" s="213" t="s">
        <v>422</v>
      </c>
      <c r="F116" s="108" t="s">
        <v>409</v>
      </c>
      <c r="G116" s="103" t="s">
        <v>410</v>
      </c>
    </row>
    <row r="117" spans="1:7" ht="57.6" x14ac:dyDescent="0.3">
      <c r="A117" s="202">
        <v>102</v>
      </c>
      <c r="B117" s="104" t="s">
        <v>423</v>
      </c>
      <c r="C117" s="104" t="s">
        <v>248</v>
      </c>
      <c r="D117" s="104" t="s">
        <v>401</v>
      </c>
      <c r="E117" s="104" t="s">
        <v>424</v>
      </c>
      <c r="F117" s="108" t="s">
        <v>409</v>
      </c>
      <c r="G117" s="103" t="s">
        <v>410</v>
      </c>
    </row>
    <row r="118" spans="1:7" ht="43.2" x14ac:dyDescent="0.3">
      <c r="A118" s="207">
        <v>103</v>
      </c>
      <c r="B118" s="104" t="s">
        <v>425</v>
      </c>
      <c r="C118" s="104" t="s">
        <v>248</v>
      </c>
      <c r="D118" s="104" t="s">
        <v>401</v>
      </c>
      <c r="E118" s="104" t="s">
        <v>424</v>
      </c>
      <c r="F118" s="108" t="s">
        <v>409</v>
      </c>
      <c r="G118" s="103" t="s">
        <v>410</v>
      </c>
    </row>
    <row r="119" spans="1:7" ht="115.2" x14ac:dyDescent="0.3">
      <c r="A119" s="202">
        <v>104</v>
      </c>
      <c r="B119" s="104" t="s">
        <v>426</v>
      </c>
      <c r="C119" s="201" t="s">
        <v>248</v>
      </c>
      <c r="D119" s="201" t="s">
        <v>401</v>
      </c>
      <c r="E119" s="104" t="s">
        <v>427</v>
      </c>
      <c r="F119" s="108" t="s">
        <v>409</v>
      </c>
      <c r="G119" s="103" t="s">
        <v>410</v>
      </c>
    </row>
    <row r="120" spans="1:7" ht="115.2" x14ac:dyDescent="0.3">
      <c r="A120" s="207">
        <v>105</v>
      </c>
      <c r="B120" s="104" t="s">
        <v>428</v>
      </c>
      <c r="C120" s="201" t="s">
        <v>248</v>
      </c>
      <c r="D120" s="201" t="s">
        <v>401</v>
      </c>
      <c r="E120" s="104" t="s">
        <v>429</v>
      </c>
      <c r="F120" s="108" t="s">
        <v>409</v>
      </c>
      <c r="G120" s="103" t="s">
        <v>410</v>
      </c>
    </row>
    <row r="121" spans="1:7" ht="28.8" x14ac:dyDescent="0.3">
      <c r="A121" s="202">
        <v>106</v>
      </c>
      <c r="B121" s="201" t="s">
        <v>430</v>
      </c>
      <c r="C121" s="201" t="s">
        <v>248</v>
      </c>
      <c r="D121" s="201" t="s">
        <v>401</v>
      </c>
      <c r="E121" s="104" t="s">
        <v>431</v>
      </c>
      <c r="F121" s="108" t="s">
        <v>346</v>
      </c>
      <c r="G121" s="103" t="s">
        <v>258</v>
      </c>
    </row>
    <row r="122" spans="1:7" ht="28.8" x14ac:dyDescent="0.3">
      <c r="A122" s="207">
        <v>107</v>
      </c>
      <c r="B122" s="201" t="s">
        <v>430</v>
      </c>
      <c r="C122" s="201" t="s">
        <v>248</v>
      </c>
      <c r="D122" s="201" t="s">
        <v>401</v>
      </c>
      <c r="E122" s="104" t="s">
        <v>432</v>
      </c>
      <c r="F122" s="108" t="s">
        <v>346</v>
      </c>
      <c r="G122" s="103" t="s">
        <v>258</v>
      </c>
    </row>
    <row r="123" spans="1:7" ht="28.8" x14ac:dyDescent="0.3">
      <c r="A123" s="202">
        <v>108</v>
      </c>
      <c r="B123" s="201" t="s">
        <v>430</v>
      </c>
      <c r="C123" s="201" t="s">
        <v>248</v>
      </c>
      <c r="D123" s="201" t="s">
        <v>401</v>
      </c>
      <c r="E123" s="104" t="s">
        <v>433</v>
      </c>
      <c r="F123" s="108" t="s">
        <v>409</v>
      </c>
      <c r="G123" s="103" t="s">
        <v>410</v>
      </c>
    </row>
    <row r="124" spans="1:7" ht="86.4" x14ac:dyDescent="0.3">
      <c r="A124" s="207">
        <v>109</v>
      </c>
      <c r="B124" s="201" t="s">
        <v>434</v>
      </c>
      <c r="C124" s="201" t="s">
        <v>248</v>
      </c>
      <c r="D124" s="201" t="s">
        <v>435</v>
      </c>
      <c r="E124" s="104" t="s">
        <v>436</v>
      </c>
      <c r="F124" s="108" t="s">
        <v>346</v>
      </c>
      <c r="G124" s="103" t="s">
        <v>258</v>
      </c>
    </row>
    <row r="125" spans="1:7" ht="86.4" x14ac:dyDescent="0.3">
      <c r="A125" s="202">
        <v>110</v>
      </c>
      <c r="B125" s="201" t="s">
        <v>434</v>
      </c>
      <c r="C125" s="201" t="s">
        <v>248</v>
      </c>
      <c r="D125" s="201" t="s">
        <v>435</v>
      </c>
      <c r="E125" s="104" t="s">
        <v>437</v>
      </c>
      <c r="F125" s="108" t="s">
        <v>346</v>
      </c>
      <c r="G125" s="103" t="s">
        <v>258</v>
      </c>
    </row>
    <row r="126" spans="1:7" ht="43.2" x14ac:dyDescent="0.3">
      <c r="A126" s="207">
        <v>111</v>
      </c>
      <c r="B126" s="201" t="s">
        <v>438</v>
      </c>
      <c r="C126" s="201" t="s">
        <v>248</v>
      </c>
      <c r="D126" s="201" t="s">
        <v>401</v>
      </c>
      <c r="E126" s="104" t="s">
        <v>439</v>
      </c>
      <c r="F126" s="108" t="s">
        <v>409</v>
      </c>
      <c r="G126" s="103" t="s">
        <v>410</v>
      </c>
    </row>
    <row r="127" spans="1:7" ht="43.2" x14ac:dyDescent="0.3">
      <c r="A127" s="202">
        <v>112</v>
      </c>
      <c r="B127" s="201" t="s">
        <v>438</v>
      </c>
      <c r="C127" s="201" t="s">
        <v>248</v>
      </c>
      <c r="D127" s="201" t="s">
        <v>401</v>
      </c>
      <c r="E127" s="104" t="s">
        <v>421</v>
      </c>
      <c r="F127" s="108" t="s">
        <v>409</v>
      </c>
      <c r="G127" s="103" t="s">
        <v>410</v>
      </c>
    </row>
    <row r="128" spans="1:7" ht="43.2" customHeight="1" thickBot="1" x14ac:dyDescent="0.35">
      <c r="A128" s="207">
        <v>113</v>
      </c>
      <c r="B128" s="209" t="s">
        <v>438</v>
      </c>
      <c r="C128" s="209" t="s">
        <v>248</v>
      </c>
      <c r="D128" s="209" t="s">
        <v>401</v>
      </c>
      <c r="E128" s="214" t="s">
        <v>424</v>
      </c>
      <c r="F128" s="124" t="s">
        <v>409</v>
      </c>
      <c r="G128" s="215" t="s">
        <v>410</v>
      </c>
    </row>
    <row r="129" spans="1:7" ht="81" customHeight="1" thickBot="1" x14ac:dyDescent="0.35">
      <c r="A129" s="469" t="s">
        <v>851</v>
      </c>
      <c r="B129" s="470"/>
      <c r="C129" s="470"/>
      <c r="D129" s="470"/>
      <c r="E129" s="470"/>
      <c r="F129" s="470"/>
      <c r="G129" s="471"/>
    </row>
    <row r="130" spans="1:7" ht="43.2" x14ac:dyDescent="0.3">
      <c r="A130" s="198">
        <v>114</v>
      </c>
      <c r="B130" s="150" t="s">
        <v>440</v>
      </c>
      <c r="C130" s="144" t="s">
        <v>248</v>
      </c>
      <c r="D130" s="144" t="s">
        <v>441</v>
      </c>
      <c r="E130" s="216" t="s">
        <v>256</v>
      </c>
      <c r="F130" s="144" t="s">
        <v>442</v>
      </c>
      <c r="G130" s="97" t="s">
        <v>258</v>
      </c>
    </row>
    <row r="131" spans="1:7" ht="43.8" thickBot="1" x14ac:dyDescent="0.35">
      <c r="A131" s="202">
        <v>115</v>
      </c>
      <c r="B131" s="159" t="s">
        <v>443</v>
      </c>
      <c r="C131" s="108" t="s">
        <v>248</v>
      </c>
      <c r="D131" s="108" t="s">
        <v>441</v>
      </c>
      <c r="E131" s="213" t="s">
        <v>444</v>
      </c>
      <c r="F131" s="108" t="s">
        <v>442</v>
      </c>
      <c r="G131" s="103" t="s">
        <v>258</v>
      </c>
    </row>
    <row r="132" spans="1:7" ht="100.8" x14ac:dyDescent="0.3">
      <c r="A132" s="217">
        <v>116</v>
      </c>
      <c r="B132" s="159" t="s">
        <v>113</v>
      </c>
      <c r="C132" s="108" t="s">
        <v>248</v>
      </c>
      <c r="D132" s="108" t="s">
        <v>445</v>
      </c>
      <c r="E132" s="108" t="s">
        <v>446</v>
      </c>
      <c r="F132" s="108" t="s">
        <v>442</v>
      </c>
      <c r="G132" s="103" t="s">
        <v>258</v>
      </c>
    </row>
    <row r="133" spans="1:7" ht="43.8" thickBot="1" x14ac:dyDescent="0.35">
      <c r="A133" s="202">
        <v>117</v>
      </c>
      <c r="B133" s="159" t="s">
        <v>447</v>
      </c>
      <c r="C133" s="108" t="s">
        <v>248</v>
      </c>
      <c r="D133" s="108" t="s">
        <v>441</v>
      </c>
      <c r="E133" s="218" t="s">
        <v>263</v>
      </c>
      <c r="F133" s="108" t="s">
        <v>442</v>
      </c>
      <c r="G133" s="103" t="s">
        <v>258</v>
      </c>
    </row>
    <row r="134" spans="1:7" ht="100.8" x14ac:dyDescent="0.3">
      <c r="A134" s="217">
        <v>118</v>
      </c>
      <c r="B134" s="159" t="s">
        <v>153</v>
      </c>
      <c r="C134" s="108" t="s">
        <v>248</v>
      </c>
      <c r="D134" s="108" t="s">
        <v>448</v>
      </c>
      <c r="E134" s="108" t="s">
        <v>449</v>
      </c>
      <c r="F134" s="108" t="s">
        <v>442</v>
      </c>
      <c r="G134" s="103" t="s">
        <v>258</v>
      </c>
    </row>
    <row r="135" spans="1:7" ht="101.4" thickBot="1" x14ac:dyDescent="0.35">
      <c r="A135" s="202">
        <v>119</v>
      </c>
      <c r="B135" s="159" t="s">
        <v>450</v>
      </c>
      <c r="C135" s="108" t="s">
        <v>248</v>
      </c>
      <c r="D135" s="108" t="s">
        <v>451</v>
      </c>
      <c r="E135" s="108" t="s">
        <v>452</v>
      </c>
      <c r="F135" s="108" t="s">
        <v>442</v>
      </c>
      <c r="G135" s="103" t="s">
        <v>258</v>
      </c>
    </row>
    <row r="136" spans="1:7" ht="43.2" x14ac:dyDescent="0.3">
      <c r="A136" s="217">
        <v>120</v>
      </c>
      <c r="B136" s="159" t="s">
        <v>453</v>
      </c>
      <c r="C136" s="108" t="s">
        <v>248</v>
      </c>
      <c r="D136" s="108" t="s">
        <v>441</v>
      </c>
      <c r="E136" s="219" t="s">
        <v>321</v>
      </c>
      <c r="F136" s="108" t="s">
        <v>442</v>
      </c>
      <c r="G136" s="103" t="s">
        <v>258</v>
      </c>
    </row>
    <row r="137" spans="1:7" ht="43.8" thickBot="1" x14ac:dyDescent="0.35">
      <c r="A137" s="202">
        <v>121</v>
      </c>
      <c r="B137" s="107" t="s">
        <v>213</v>
      </c>
      <c r="C137" s="108" t="s">
        <v>248</v>
      </c>
      <c r="D137" s="108" t="s">
        <v>441</v>
      </c>
      <c r="E137" s="219" t="s">
        <v>454</v>
      </c>
      <c r="F137" s="108" t="s">
        <v>442</v>
      </c>
      <c r="G137" s="103" t="s">
        <v>258</v>
      </c>
    </row>
    <row r="138" spans="1:7" ht="100.8" x14ac:dyDescent="0.3">
      <c r="A138" s="217">
        <v>122</v>
      </c>
      <c r="B138" s="107" t="s">
        <v>113</v>
      </c>
      <c r="C138" s="108" t="s">
        <v>248</v>
      </c>
      <c r="D138" s="108" t="s">
        <v>445</v>
      </c>
      <c r="E138" s="108" t="s">
        <v>455</v>
      </c>
      <c r="F138" s="108" t="s">
        <v>442</v>
      </c>
      <c r="G138" s="103" t="s">
        <v>258</v>
      </c>
    </row>
    <row r="139" spans="1:7" ht="52.8" customHeight="1" thickBot="1" x14ac:dyDescent="0.35">
      <c r="A139" s="220">
        <v>123</v>
      </c>
      <c r="B139" s="221" t="s">
        <v>213</v>
      </c>
      <c r="C139" s="124" t="s">
        <v>248</v>
      </c>
      <c r="D139" s="124" t="s">
        <v>441</v>
      </c>
      <c r="E139" s="222" t="s">
        <v>456</v>
      </c>
      <c r="F139" s="124" t="s">
        <v>442</v>
      </c>
      <c r="G139" s="215" t="s">
        <v>258</v>
      </c>
    </row>
    <row r="140" spans="1:7" ht="73.8" customHeight="1" thickBot="1" x14ac:dyDescent="0.35">
      <c r="A140" s="469" t="s">
        <v>852</v>
      </c>
      <c r="B140" s="470"/>
      <c r="C140" s="470"/>
      <c r="D140" s="470"/>
      <c r="E140" s="470"/>
      <c r="F140" s="470"/>
      <c r="G140" s="471"/>
    </row>
    <row r="141" spans="1:7" ht="57.6" x14ac:dyDescent="0.3">
      <c r="A141" s="122">
        <v>124</v>
      </c>
      <c r="B141" s="116" t="s">
        <v>57</v>
      </c>
      <c r="C141" s="116" t="s">
        <v>272</v>
      </c>
      <c r="D141" s="223" t="s">
        <v>457</v>
      </c>
      <c r="E141" s="223" t="s">
        <v>458</v>
      </c>
      <c r="F141" s="224" t="s">
        <v>459</v>
      </c>
      <c r="G141" s="225" t="s">
        <v>276</v>
      </c>
    </row>
    <row r="142" spans="1:7" ht="72.599999999999994" thickBot="1" x14ac:dyDescent="0.35">
      <c r="A142" s="120">
        <v>125</v>
      </c>
      <c r="B142" s="108" t="s">
        <v>460</v>
      </c>
      <c r="C142" s="108" t="s">
        <v>248</v>
      </c>
      <c r="D142" s="226" t="s">
        <v>461</v>
      </c>
      <c r="E142" s="226" t="s">
        <v>289</v>
      </c>
      <c r="F142" s="227" t="s">
        <v>462</v>
      </c>
      <c r="G142" s="188" t="s">
        <v>370</v>
      </c>
    </row>
    <row r="143" spans="1:7" ht="72" x14ac:dyDescent="0.3">
      <c r="A143" s="228">
        <v>126</v>
      </c>
      <c r="B143" s="108" t="s">
        <v>460</v>
      </c>
      <c r="C143" s="108" t="s">
        <v>248</v>
      </c>
      <c r="D143" s="226" t="s">
        <v>461</v>
      </c>
      <c r="E143" s="226" t="s">
        <v>309</v>
      </c>
      <c r="F143" s="227" t="s">
        <v>462</v>
      </c>
      <c r="G143" s="188" t="s">
        <v>370</v>
      </c>
    </row>
    <row r="144" spans="1:7" ht="101.4" thickBot="1" x14ac:dyDescent="0.35">
      <c r="A144" s="120">
        <v>127</v>
      </c>
      <c r="B144" s="108" t="s">
        <v>463</v>
      </c>
      <c r="C144" s="108" t="s">
        <v>248</v>
      </c>
      <c r="D144" s="226" t="s">
        <v>464</v>
      </c>
      <c r="E144" s="226" t="s">
        <v>465</v>
      </c>
      <c r="F144" s="227" t="s">
        <v>462</v>
      </c>
      <c r="G144" s="188" t="s">
        <v>370</v>
      </c>
    </row>
    <row r="145" spans="1:7" ht="86.4" x14ac:dyDescent="0.3">
      <c r="A145" s="228">
        <v>128</v>
      </c>
      <c r="B145" s="108" t="s">
        <v>466</v>
      </c>
      <c r="C145" s="108" t="s">
        <v>248</v>
      </c>
      <c r="D145" s="226" t="s">
        <v>467</v>
      </c>
      <c r="E145" s="226" t="s">
        <v>465</v>
      </c>
      <c r="F145" s="227" t="s">
        <v>462</v>
      </c>
      <c r="G145" s="188" t="s">
        <v>370</v>
      </c>
    </row>
    <row r="146" spans="1:7" ht="58.2" thickBot="1" x14ac:dyDescent="0.35">
      <c r="A146" s="120">
        <v>129</v>
      </c>
      <c r="B146" s="135" t="s">
        <v>57</v>
      </c>
      <c r="C146" s="135" t="s">
        <v>272</v>
      </c>
      <c r="D146" s="229" t="s">
        <v>457</v>
      </c>
      <c r="E146" s="229" t="s">
        <v>468</v>
      </c>
      <c r="F146" s="134" t="s">
        <v>459</v>
      </c>
      <c r="G146" s="230" t="s">
        <v>276</v>
      </c>
    </row>
    <row r="147" spans="1:7" ht="72" x14ac:dyDescent="0.3">
      <c r="A147" s="228">
        <v>130</v>
      </c>
      <c r="B147" s="108" t="s">
        <v>460</v>
      </c>
      <c r="C147" s="108" t="s">
        <v>248</v>
      </c>
      <c r="D147" s="226" t="s">
        <v>461</v>
      </c>
      <c r="E147" s="226" t="s">
        <v>267</v>
      </c>
      <c r="F147" s="227" t="s">
        <v>462</v>
      </c>
      <c r="G147" s="188" t="s">
        <v>370</v>
      </c>
    </row>
    <row r="148" spans="1:7" ht="72.599999999999994" thickBot="1" x14ac:dyDescent="0.35">
      <c r="A148" s="120">
        <v>131</v>
      </c>
      <c r="B148" s="108" t="s">
        <v>460</v>
      </c>
      <c r="C148" s="108" t="s">
        <v>248</v>
      </c>
      <c r="D148" s="226" t="s">
        <v>461</v>
      </c>
      <c r="E148" s="226" t="s">
        <v>303</v>
      </c>
      <c r="F148" s="227" t="s">
        <v>462</v>
      </c>
      <c r="G148" s="108" t="s">
        <v>370</v>
      </c>
    </row>
    <row r="149" spans="1:7" ht="57.6" x14ac:dyDescent="0.3">
      <c r="A149" s="228">
        <v>132</v>
      </c>
      <c r="B149" s="135" t="s">
        <v>469</v>
      </c>
      <c r="C149" s="231" t="s">
        <v>272</v>
      </c>
      <c r="D149" s="229" t="s">
        <v>457</v>
      </c>
      <c r="E149" s="229" t="s">
        <v>458</v>
      </c>
      <c r="F149" s="134" t="s">
        <v>459</v>
      </c>
      <c r="G149" s="232" t="s">
        <v>276</v>
      </c>
    </row>
    <row r="150" spans="1:7" ht="58.2" thickBot="1" x14ac:dyDescent="0.35">
      <c r="A150" s="120">
        <v>133</v>
      </c>
      <c r="B150" s="135" t="s">
        <v>469</v>
      </c>
      <c r="C150" s="231" t="s">
        <v>272</v>
      </c>
      <c r="D150" s="229" t="s">
        <v>457</v>
      </c>
      <c r="E150" s="229" t="s">
        <v>470</v>
      </c>
      <c r="F150" s="134" t="s">
        <v>459</v>
      </c>
      <c r="G150" s="232" t="s">
        <v>276</v>
      </c>
    </row>
    <row r="151" spans="1:7" ht="57.6" x14ac:dyDescent="0.3">
      <c r="A151" s="228">
        <v>134</v>
      </c>
      <c r="B151" s="135" t="s">
        <v>469</v>
      </c>
      <c r="C151" s="231" t="s">
        <v>272</v>
      </c>
      <c r="D151" s="229" t="s">
        <v>457</v>
      </c>
      <c r="E151" s="233" t="s">
        <v>468</v>
      </c>
      <c r="F151" s="134" t="s">
        <v>459</v>
      </c>
      <c r="G151" s="232" t="s">
        <v>276</v>
      </c>
    </row>
    <row r="152" spans="1:7" ht="72.599999999999994" thickBot="1" x14ac:dyDescent="0.35">
      <c r="A152" s="120">
        <v>135</v>
      </c>
      <c r="B152" s="234" t="s">
        <v>471</v>
      </c>
      <c r="C152" s="234" t="s">
        <v>248</v>
      </c>
      <c r="D152" s="234" t="s">
        <v>461</v>
      </c>
      <c r="E152" s="235" t="s">
        <v>289</v>
      </c>
      <c r="F152" s="227" t="s">
        <v>462</v>
      </c>
      <c r="G152" s="108" t="s">
        <v>370</v>
      </c>
    </row>
    <row r="153" spans="1:7" ht="72" x14ac:dyDescent="0.3">
      <c r="A153" s="228">
        <v>136</v>
      </c>
      <c r="B153" s="234" t="s">
        <v>471</v>
      </c>
      <c r="C153" s="234" t="s">
        <v>248</v>
      </c>
      <c r="D153" s="234" t="s">
        <v>461</v>
      </c>
      <c r="E153" s="235" t="s">
        <v>431</v>
      </c>
      <c r="F153" s="227" t="s">
        <v>462</v>
      </c>
      <c r="G153" s="108" t="s">
        <v>370</v>
      </c>
    </row>
    <row r="154" spans="1:7" ht="72.599999999999994" thickBot="1" x14ac:dyDescent="0.35">
      <c r="A154" s="120">
        <v>137</v>
      </c>
      <c r="B154" s="234" t="s">
        <v>471</v>
      </c>
      <c r="C154" s="234" t="s">
        <v>248</v>
      </c>
      <c r="D154" s="234" t="s">
        <v>461</v>
      </c>
      <c r="E154" s="235" t="s">
        <v>309</v>
      </c>
      <c r="F154" s="227" t="s">
        <v>462</v>
      </c>
      <c r="G154" s="108" t="s">
        <v>370</v>
      </c>
    </row>
    <row r="155" spans="1:7" ht="100.8" x14ac:dyDescent="0.3">
      <c r="A155" s="228">
        <v>138</v>
      </c>
      <c r="B155" s="234" t="s">
        <v>472</v>
      </c>
      <c r="C155" s="234" t="s">
        <v>248</v>
      </c>
      <c r="D155" s="234" t="s">
        <v>464</v>
      </c>
      <c r="E155" s="235" t="s">
        <v>473</v>
      </c>
      <c r="F155" s="227" t="s">
        <v>462</v>
      </c>
      <c r="G155" s="108" t="s">
        <v>370</v>
      </c>
    </row>
    <row r="156" spans="1:7" ht="87" thickBot="1" x14ac:dyDescent="0.35">
      <c r="A156" s="120">
        <v>139</v>
      </c>
      <c r="B156" s="234" t="s">
        <v>474</v>
      </c>
      <c r="C156" s="234" t="s">
        <v>248</v>
      </c>
      <c r="D156" s="234" t="s">
        <v>467</v>
      </c>
      <c r="E156" s="235" t="s">
        <v>473</v>
      </c>
      <c r="F156" s="227" t="s">
        <v>462</v>
      </c>
      <c r="G156" s="108" t="s">
        <v>370</v>
      </c>
    </row>
    <row r="157" spans="1:7" ht="72" x14ac:dyDescent="0.3">
      <c r="A157" s="228">
        <v>140</v>
      </c>
      <c r="B157" s="234" t="s">
        <v>471</v>
      </c>
      <c r="C157" s="234" t="s">
        <v>248</v>
      </c>
      <c r="D157" s="234" t="s">
        <v>461</v>
      </c>
      <c r="E157" s="235" t="s">
        <v>475</v>
      </c>
      <c r="F157" s="227" t="s">
        <v>462</v>
      </c>
      <c r="G157" s="108" t="s">
        <v>370</v>
      </c>
    </row>
    <row r="158" spans="1:7" ht="72.599999999999994" thickBot="1" x14ac:dyDescent="0.35">
      <c r="A158" s="120">
        <v>141</v>
      </c>
      <c r="B158" s="234" t="s">
        <v>471</v>
      </c>
      <c r="C158" s="234" t="s">
        <v>248</v>
      </c>
      <c r="D158" s="234" t="s">
        <v>461</v>
      </c>
      <c r="E158" s="235" t="s">
        <v>267</v>
      </c>
      <c r="F158" s="227" t="s">
        <v>462</v>
      </c>
      <c r="G158" s="108" t="s">
        <v>370</v>
      </c>
    </row>
    <row r="159" spans="1:7" ht="100.8" x14ac:dyDescent="0.3">
      <c r="A159" s="228">
        <v>142</v>
      </c>
      <c r="B159" s="234" t="s">
        <v>472</v>
      </c>
      <c r="C159" s="234" t="s">
        <v>248</v>
      </c>
      <c r="D159" s="234" t="s">
        <v>464</v>
      </c>
      <c r="E159" s="235" t="s">
        <v>267</v>
      </c>
      <c r="F159" s="227" t="s">
        <v>462</v>
      </c>
      <c r="G159" s="108" t="s">
        <v>370</v>
      </c>
    </row>
    <row r="160" spans="1:7" ht="87" thickBot="1" x14ac:dyDescent="0.35">
      <c r="A160" s="120">
        <v>143</v>
      </c>
      <c r="B160" s="234" t="s">
        <v>474</v>
      </c>
      <c r="C160" s="234" t="s">
        <v>248</v>
      </c>
      <c r="D160" s="234" t="s">
        <v>467</v>
      </c>
      <c r="E160" s="235" t="s">
        <v>267</v>
      </c>
      <c r="F160" s="227" t="s">
        <v>462</v>
      </c>
      <c r="G160" s="108" t="s">
        <v>370</v>
      </c>
    </row>
    <row r="161" spans="1:7" ht="72" x14ac:dyDescent="0.3">
      <c r="A161" s="228">
        <v>144</v>
      </c>
      <c r="B161" s="234" t="s">
        <v>471</v>
      </c>
      <c r="C161" s="234" t="s">
        <v>248</v>
      </c>
      <c r="D161" s="234" t="s">
        <v>461</v>
      </c>
      <c r="E161" s="235" t="s">
        <v>303</v>
      </c>
      <c r="F161" s="227" t="s">
        <v>462</v>
      </c>
      <c r="G161" s="108" t="s">
        <v>370</v>
      </c>
    </row>
    <row r="162" spans="1:7" ht="87" thickBot="1" x14ac:dyDescent="0.35">
      <c r="A162" s="120">
        <v>145</v>
      </c>
      <c r="B162" s="234" t="s">
        <v>476</v>
      </c>
      <c r="C162" s="234" t="s">
        <v>248</v>
      </c>
      <c r="D162" s="234" t="s">
        <v>477</v>
      </c>
      <c r="E162" s="235" t="s">
        <v>345</v>
      </c>
      <c r="F162" s="227" t="s">
        <v>462</v>
      </c>
      <c r="G162" s="108" t="s">
        <v>370</v>
      </c>
    </row>
    <row r="163" spans="1:7" ht="86.4" x14ac:dyDescent="0.3">
      <c r="A163" s="228">
        <v>146</v>
      </c>
      <c r="B163" s="234" t="s">
        <v>476</v>
      </c>
      <c r="C163" s="234" t="s">
        <v>248</v>
      </c>
      <c r="D163" s="234" t="s">
        <v>477</v>
      </c>
      <c r="E163" s="235" t="s">
        <v>475</v>
      </c>
      <c r="F163" s="227" t="s">
        <v>462</v>
      </c>
      <c r="G163" s="108" t="s">
        <v>370</v>
      </c>
    </row>
    <row r="164" spans="1:7" ht="87" thickBot="1" x14ac:dyDescent="0.35">
      <c r="A164" s="120">
        <v>147</v>
      </c>
      <c r="B164" s="234" t="s">
        <v>476</v>
      </c>
      <c r="C164" s="234" t="s">
        <v>248</v>
      </c>
      <c r="D164" s="234" t="s">
        <v>477</v>
      </c>
      <c r="E164" s="235" t="s">
        <v>478</v>
      </c>
      <c r="F164" s="227" t="s">
        <v>462</v>
      </c>
      <c r="G164" s="108" t="s">
        <v>370</v>
      </c>
    </row>
    <row r="165" spans="1:7" ht="86.4" x14ac:dyDescent="0.3">
      <c r="A165" s="228">
        <v>148</v>
      </c>
      <c r="B165" s="234" t="s">
        <v>476</v>
      </c>
      <c r="C165" s="234" t="s">
        <v>248</v>
      </c>
      <c r="D165" s="234" t="s">
        <v>477</v>
      </c>
      <c r="E165" s="235" t="s">
        <v>286</v>
      </c>
      <c r="F165" s="227" t="s">
        <v>462</v>
      </c>
      <c r="G165" s="108" t="s">
        <v>370</v>
      </c>
    </row>
    <row r="166" spans="1:7" ht="58.2" thickBot="1" x14ac:dyDescent="0.35">
      <c r="A166" s="120">
        <v>149</v>
      </c>
      <c r="B166" s="234" t="s">
        <v>479</v>
      </c>
      <c r="C166" s="234" t="s">
        <v>248</v>
      </c>
      <c r="D166" s="234" t="s">
        <v>480</v>
      </c>
      <c r="E166" s="235" t="s">
        <v>415</v>
      </c>
      <c r="F166" s="108" t="s">
        <v>409</v>
      </c>
      <c r="G166" s="105" t="s">
        <v>481</v>
      </c>
    </row>
    <row r="167" spans="1:7" ht="57.6" x14ac:dyDescent="0.3">
      <c r="A167" s="228">
        <v>150</v>
      </c>
      <c r="B167" s="234" t="s">
        <v>479</v>
      </c>
      <c r="C167" s="234" t="s">
        <v>248</v>
      </c>
      <c r="D167" s="234" t="s">
        <v>480</v>
      </c>
      <c r="E167" s="235" t="s">
        <v>439</v>
      </c>
      <c r="F167" s="108" t="s">
        <v>409</v>
      </c>
      <c r="G167" s="105" t="s">
        <v>481</v>
      </c>
    </row>
    <row r="168" spans="1:7" ht="58.2" thickBot="1" x14ac:dyDescent="0.35">
      <c r="A168" s="120">
        <v>151</v>
      </c>
      <c r="B168" s="234" t="s">
        <v>479</v>
      </c>
      <c r="C168" s="234" t="s">
        <v>248</v>
      </c>
      <c r="D168" s="234" t="s">
        <v>480</v>
      </c>
      <c r="E168" s="235" t="s">
        <v>427</v>
      </c>
      <c r="F168" s="108" t="s">
        <v>409</v>
      </c>
      <c r="G168" s="105" t="s">
        <v>481</v>
      </c>
    </row>
    <row r="169" spans="1:7" ht="57.6" x14ac:dyDescent="0.3">
      <c r="A169" s="228">
        <v>152</v>
      </c>
      <c r="B169" s="234" t="s">
        <v>479</v>
      </c>
      <c r="C169" s="234" t="s">
        <v>248</v>
      </c>
      <c r="D169" s="234" t="s">
        <v>480</v>
      </c>
      <c r="E169" s="235" t="s">
        <v>408</v>
      </c>
      <c r="F169" s="108" t="s">
        <v>409</v>
      </c>
      <c r="G169" s="105" t="s">
        <v>481</v>
      </c>
    </row>
    <row r="170" spans="1:7" ht="58.2" thickBot="1" x14ac:dyDescent="0.35">
      <c r="A170" s="120">
        <v>153</v>
      </c>
      <c r="B170" s="234" t="s">
        <v>479</v>
      </c>
      <c r="C170" s="234" t="s">
        <v>248</v>
      </c>
      <c r="D170" s="234" t="s">
        <v>480</v>
      </c>
      <c r="E170" s="235" t="s">
        <v>478</v>
      </c>
      <c r="F170" s="108" t="s">
        <v>409</v>
      </c>
      <c r="G170" s="105" t="s">
        <v>481</v>
      </c>
    </row>
    <row r="171" spans="1:7" ht="57.6" x14ac:dyDescent="0.3">
      <c r="A171" s="228">
        <v>154</v>
      </c>
      <c r="B171" s="234" t="s">
        <v>479</v>
      </c>
      <c r="C171" s="234" t="s">
        <v>248</v>
      </c>
      <c r="D171" s="234" t="s">
        <v>480</v>
      </c>
      <c r="E171" s="235" t="s">
        <v>482</v>
      </c>
      <c r="F171" s="108" t="s">
        <v>409</v>
      </c>
      <c r="G171" s="105" t="s">
        <v>481</v>
      </c>
    </row>
    <row r="172" spans="1:7" ht="130.19999999999999" thickBot="1" x14ac:dyDescent="0.35">
      <c r="A172" s="120">
        <v>155</v>
      </c>
      <c r="B172" s="234" t="s">
        <v>483</v>
      </c>
      <c r="C172" s="234" t="s">
        <v>248</v>
      </c>
      <c r="D172" s="234" t="s">
        <v>484</v>
      </c>
      <c r="E172" s="235" t="s">
        <v>485</v>
      </c>
      <c r="F172" s="108" t="s">
        <v>409</v>
      </c>
      <c r="G172" s="105" t="s">
        <v>481</v>
      </c>
    </row>
    <row r="173" spans="1:7" ht="129.6" x14ac:dyDescent="0.3">
      <c r="A173" s="228">
        <v>156</v>
      </c>
      <c r="B173" s="234" t="s">
        <v>483</v>
      </c>
      <c r="C173" s="234" t="s">
        <v>248</v>
      </c>
      <c r="D173" s="234" t="s">
        <v>484</v>
      </c>
      <c r="E173" s="235" t="s">
        <v>433</v>
      </c>
      <c r="F173" s="108" t="s">
        <v>409</v>
      </c>
      <c r="G173" s="105" t="s">
        <v>481</v>
      </c>
    </row>
    <row r="174" spans="1:7" ht="130.19999999999999" thickBot="1" x14ac:dyDescent="0.35">
      <c r="A174" s="120">
        <v>157</v>
      </c>
      <c r="B174" s="234" t="s">
        <v>483</v>
      </c>
      <c r="C174" s="234" t="s">
        <v>248</v>
      </c>
      <c r="D174" s="234" t="s">
        <v>484</v>
      </c>
      <c r="E174" s="235" t="s">
        <v>486</v>
      </c>
      <c r="F174" s="108" t="s">
        <v>409</v>
      </c>
      <c r="G174" s="105" t="s">
        <v>481</v>
      </c>
    </row>
    <row r="175" spans="1:7" ht="129.6" x14ac:dyDescent="0.3">
      <c r="A175" s="228">
        <v>158</v>
      </c>
      <c r="B175" s="234" t="s">
        <v>483</v>
      </c>
      <c r="C175" s="234" t="s">
        <v>248</v>
      </c>
      <c r="D175" s="234" t="s">
        <v>484</v>
      </c>
      <c r="E175" s="235" t="s">
        <v>482</v>
      </c>
      <c r="F175" s="108" t="s">
        <v>409</v>
      </c>
      <c r="G175" s="105" t="s">
        <v>481</v>
      </c>
    </row>
    <row r="176" spans="1:7" ht="101.4" thickBot="1" x14ac:dyDescent="0.35">
      <c r="A176" s="120">
        <v>159</v>
      </c>
      <c r="B176" s="234" t="s">
        <v>487</v>
      </c>
      <c r="C176" s="234" t="s">
        <v>248</v>
      </c>
      <c r="D176" s="234" t="s">
        <v>488</v>
      </c>
      <c r="E176" s="235" t="s">
        <v>475</v>
      </c>
      <c r="F176" s="227" t="s">
        <v>462</v>
      </c>
      <c r="G176" s="108" t="s">
        <v>370</v>
      </c>
    </row>
    <row r="177" spans="1:7" ht="84" customHeight="1" thickBot="1" x14ac:dyDescent="0.35">
      <c r="A177" s="236">
        <v>160</v>
      </c>
      <c r="B177" s="237" t="s">
        <v>487</v>
      </c>
      <c r="C177" s="237" t="s">
        <v>248</v>
      </c>
      <c r="D177" s="237" t="s">
        <v>488</v>
      </c>
      <c r="E177" s="238" t="s">
        <v>286</v>
      </c>
      <c r="F177" s="239" t="s">
        <v>462</v>
      </c>
      <c r="G177" s="124" t="s">
        <v>370</v>
      </c>
    </row>
    <row r="178" spans="1:7" ht="54.6" customHeight="1" thickBot="1" x14ac:dyDescent="0.35">
      <c r="A178" s="469" t="s">
        <v>799</v>
      </c>
      <c r="B178" s="470"/>
      <c r="C178" s="470"/>
      <c r="D178" s="470"/>
      <c r="E178" s="470"/>
      <c r="F178" s="470"/>
      <c r="G178" s="471"/>
    </row>
    <row r="179" spans="1:7" ht="115.2" x14ac:dyDescent="0.3">
      <c r="A179" s="122">
        <v>161</v>
      </c>
      <c r="B179" s="240" t="s">
        <v>57</v>
      </c>
      <c r="C179" s="116" t="s">
        <v>272</v>
      </c>
      <c r="D179" s="241" t="s">
        <v>489</v>
      </c>
      <c r="E179" s="242" t="s">
        <v>458</v>
      </c>
      <c r="F179" s="242" t="s">
        <v>306</v>
      </c>
      <c r="G179" s="243" t="s">
        <v>276</v>
      </c>
    </row>
    <row r="180" spans="1:7" ht="115.2" x14ac:dyDescent="0.3">
      <c r="A180" s="244">
        <v>162</v>
      </c>
      <c r="B180" s="245" t="s">
        <v>57</v>
      </c>
      <c r="C180" s="113" t="s">
        <v>272</v>
      </c>
      <c r="D180" s="246" t="s">
        <v>489</v>
      </c>
      <c r="E180" s="247" t="s">
        <v>468</v>
      </c>
      <c r="F180" s="118" t="s">
        <v>306</v>
      </c>
      <c r="G180" s="248" t="s">
        <v>276</v>
      </c>
    </row>
    <row r="181" spans="1:7" ht="57.6" x14ac:dyDescent="0.3">
      <c r="A181" s="122">
        <v>163</v>
      </c>
      <c r="B181" s="104" t="s">
        <v>469</v>
      </c>
      <c r="C181" s="234" t="s">
        <v>248</v>
      </c>
      <c r="D181" s="249" t="s">
        <v>490</v>
      </c>
      <c r="E181" s="104" t="s">
        <v>491</v>
      </c>
      <c r="F181" s="227" t="s">
        <v>462</v>
      </c>
      <c r="G181" s="107" t="s">
        <v>370</v>
      </c>
    </row>
    <row r="182" spans="1:7" ht="102" x14ac:dyDescent="0.3">
      <c r="A182" s="244">
        <v>164</v>
      </c>
      <c r="B182" s="104" t="s">
        <v>492</v>
      </c>
      <c r="C182" s="234" t="s">
        <v>248</v>
      </c>
      <c r="D182" s="249" t="s">
        <v>493</v>
      </c>
      <c r="E182" s="104" t="s">
        <v>491</v>
      </c>
      <c r="F182" s="227" t="s">
        <v>462</v>
      </c>
      <c r="G182" s="107" t="s">
        <v>370</v>
      </c>
    </row>
    <row r="183" spans="1:7" ht="51" x14ac:dyDescent="0.3">
      <c r="A183" s="122">
        <v>165</v>
      </c>
      <c r="B183" s="250" t="s">
        <v>479</v>
      </c>
      <c r="C183" s="234" t="s">
        <v>248</v>
      </c>
      <c r="D183" s="249" t="s">
        <v>494</v>
      </c>
      <c r="E183" s="104" t="s">
        <v>415</v>
      </c>
      <c r="F183" s="108" t="s">
        <v>409</v>
      </c>
      <c r="G183" s="251" t="s">
        <v>481</v>
      </c>
    </row>
    <row r="184" spans="1:7" ht="57.6" x14ac:dyDescent="0.3">
      <c r="A184" s="244">
        <v>166</v>
      </c>
      <c r="B184" s="104" t="s">
        <v>495</v>
      </c>
      <c r="C184" s="234" t="s">
        <v>248</v>
      </c>
      <c r="D184" s="249" t="s">
        <v>496</v>
      </c>
      <c r="E184" s="104" t="s">
        <v>497</v>
      </c>
      <c r="F184" s="148" t="s">
        <v>498</v>
      </c>
      <c r="G184" s="252" t="s">
        <v>499</v>
      </c>
    </row>
    <row r="185" spans="1:7" ht="57.6" x14ac:dyDescent="0.3">
      <c r="A185" s="122">
        <v>167</v>
      </c>
      <c r="B185" s="104" t="s">
        <v>515</v>
      </c>
      <c r="C185" s="234" t="s">
        <v>248</v>
      </c>
      <c r="D185" s="249" t="s">
        <v>490</v>
      </c>
      <c r="E185" s="104" t="s">
        <v>500</v>
      </c>
      <c r="F185" s="227" t="s">
        <v>462</v>
      </c>
      <c r="G185" s="107" t="s">
        <v>370</v>
      </c>
    </row>
    <row r="186" spans="1:7" ht="122.4" x14ac:dyDescent="0.3">
      <c r="A186" s="244">
        <v>168</v>
      </c>
      <c r="B186" s="104" t="s">
        <v>513</v>
      </c>
      <c r="C186" s="234" t="s">
        <v>248</v>
      </c>
      <c r="D186" s="249" t="s">
        <v>502</v>
      </c>
      <c r="E186" s="104" t="s">
        <v>500</v>
      </c>
      <c r="F186" s="227" t="s">
        <v>462</v>
      </c>
      <c r="G186" s="107" t="s">
        <v>370</v>
      </c>
    </row>
    <row r="187" spans="1:7" ht="57.6" x14ac:dyDescent="0.3">
      <c r="A187" s="122">
        <v>169</v>
      </c>
      <c r="B187" s="104" t="s">
        <v>469</v>
      </c>
      <c r="C187" s="234" t="s">
        <v>248</v>
      </c>
      <c r="D187" s="249" t="s">
        <v>490</v>
      </c>
      <c r="E187" s="104" t="s">
        <v>503</v>
      </c>
      <c r="F187" s="227" t="s">
        <v>462</v>
      </c>
      <c r="G187" s="107" t="s">
        <v>370</v>
      </c>
    </row>
    <row r="188" spans="1:7" ht="122.4" x14ac:dyDescent="0.3">
      <c r="A188" s="244">
        <v>170</v>
      </c>
      <c r="B188" s="104" t="s">
        <v>504</v>
      </c>
      <c r="C188" s="234" t="s">
        <v>248</v>
      </c>
      <c r="D188" s="249" t="s">
        <v>505</v>
      </c>
      <c r="E188" s="104" t="s">
        <v>503</v>
      </c>
      <c r="F188" s="227" t="s">
        <v>462</v>
      </c>
      <c r="G188" s="107" t="s">
        <v>370</v>
      </c>
    </row>
    <row r="189" spans="1:7" ht="61.2" x14ac:dyDescent="0.3">
      <c r="A189" s="122">
        <v>171</v>
      </c>
      <c r="B189" s="250" t="s">
        <v>479</v>
      </c>
      <c r="C189" s="234" t="s">
        <v>248</v>
      </c>
      <c r="D189" s="249" t="s">
        <v>506</v>
      </c>
      <c r="E189" s="104" t="s">
        <v>507</v>
      </c>
      <c r="F189" s="108" t="s">
        <v>409</v>
      </c>
      <c r="G189" s="251" t="s">
        <v>481</v>
      </c>
    </row>
    <row r="190" spans="1:7" ht="57.6" x14ac:dyDescent="0.3">
      <c r="A190" s="244">
        <v>172</v>
      </c>
      <c r="B190" s="104" t="s">
        <v>508</v>
      </c>
      <c r="C190" s="234" t="s">
        <v>248</v>
      </c>
      <c r="D190" s="249" t="s">
        <v>509</v>
      </c>
      <c r="E190" s="104" t="s">
        <v>427</v>
      </c>
      <c r="F190" s="108" t="s">
        <v>409</v>
      </c>
      <c r="G190" s="251" t="s">
        <v>481</v>
      </c>
    </row>
    <row r="191" spans="1:7" ht="61.2" x14ac:dyDescent="0.3">
      <c r="A191" s="122">
        <v>173</v>
      </c>
      <c r="B191" s="134" t="s">
        <v>510</v>
      </c>
      <c r="C191" s="229" t="s">
        <v>272</v>
      </c>
      <c r="D191" s="253" t="s">
        <v>489</v>
      </c>
      <c r="E191" s="134" t="s">
        <v>511</v>
      </c>
      <c r="F191" s="135" t="s">
        <v>512</v>
      </c>
      <c r="G191" s="248" t="s">
        <v>276</v>
      </c>
    </row>
    <row r="192" spans="1:7" ht="122.4" x14ac:dyDescent="0.3">
      <c r="A192" s="244">
        <v>174</v>
      </c>
      <c r="B192" s="104" t="s">
        <v>513</v>
      </c>
      <c r="C192" s="234" t="s">
        <v>248</v>
      </c>
      <c r="D192" s="249" t="s">
        <v>502</v>
      </c>
      <c r="E192" s="104" t="s">
        <v>514</v>
      </c>
      <c r="F192" s="227" t="s">
        <v>462</v>
      </c>
      <c r="G192" s="107" t="s">
        <v>370</v>
      </c>
    </row>
    <row r="193" spans="1:7" ht="57.6" x14ac:dyDescent="0.3">
      <c r="A193" s="122">
        <v>175</v>
      </c>
      <c r="B193" s="104" t="s">
        <v>515</v>
      </c>
      <c r="C193" s="234" t="s">
        <v>248</v>
      </c>
      <c r="D193" s="249" t="s">
        <v>490</v>
      </c>
      <c r="E193" s="104" t="s">
        <v>514</v>
      </c>
      <c r="F193" s="227" t="s">
        <v>462</v>
      </c>
      <c r="G193" s="107" t="s">
        <v>370</v>
      </c>
    </row>
    <row r="194" spans="1:7" ht="51" x14ac:dyDescent="0.3">
      <c r="A194" s="244">
        <v>176</v>
      </c>
      <c r="B194" s="104" t="s">
        <v>516</v>
      </c>
      <c r="C194" s="234" t="s">
        <v>248</v>
      </c>
      <c r="D194" s="249" t="s">
        <v>490</v>
      </c>
      <c r="E194" s="104" t="s">
        <v>517</v>
      </c>
      <c r="F194" s="227" t="s">
        <v>462</v>
      </c>
      <c r="G194" s="107" t="s">
        <v>370</v>
      </c>
    </row>
    <row r="195" spans="1:7" ht="122.4" x14ac:dyDescent="0.3">
      <c r="A195" s="122">
        <v>177</v>
      </c>
      <c r="B195" s="104" t="s">
        <v>492</v>
      </c>
      <c r="C195" s="234" t="s">
        <v>248</v>
      </c>
      <c r="D195" s="249" t="s">
        <v>505</v>
      </c>
      <c r="E195" s="104" t="s">
        <v>517</v>
      </c>
      <c r="F195" s="227" t="s">
        <v>462</v>
      </c>
      <c r="G195" s="107" t="s">
        <v>370</v>
      </c>
    </row>
    <row r="196" spans="1:7" ht="61.2" x14ac:dyDescent="0.3">
      <c r="A196" s="244">
        <v>178</v>
      </c>
      <c r="B196" s="250" t="s">
        <v>479</v>
      </c>
      <c r="C196" s="234" t="s">
        <v>248</v>
      </c>
      <c r="D196" s="249" t="s">
        <v>506</v>
      </c>
      <c r="E196" s="104" t="s">
        <v>421</v>
      </c>
      <c r="F196" s="108" t="s">
        <v>409</v>
      </c>
      <c r="G196" s="251" t="s">
        <v>481</v>
      </c>
    </row>
    <row r="197" spans="1:7" ht="57.6" x14ac:dyDescent="0.3">
      <c r="A197" s="122">
        <v>179</v>
      </c>
      <c r="B197" s="104" t="s">
        <v>515</v>
      </c>
      <c r="C197" s="234" t="s">
        <v>248</v>
      </c>
      <c r="D197" s="249" t="s">
        <v>490</v>
      </c>
      <c r="E197" s="104" t="s">
        <v>518</v>
      </c>
      <c r="F197" s="227" t="s">
        <v>462</v>
      </c>
      <c r="G197" s="107" t="s">
        <v>370</v>
      </c>
    </row>
    <row r="198" spans="1:7" ht="122.4" x14ac:dyDescent="0.3">
      <c r="A198" s="244">
        <v>180</v>
      </c>
      <c r="B198" s="104" t="s">
        <v>492</v>
      </c>
      <c r="C198" s="234" t="s">
        <v>248</v>
      </c>
      <c r="D198" s="249" t="s">
        <v>505</v>
      </c>
      <c r="E198" s="104" t="s">
        <v>518</v>
      </c>
      <c r="F198" s="227" t="s">
        <v>462</v>
      </c>
      <c r="G198" s="107" t="s">
        <v>370</v>
      </c>
    </row>
    <row r="199" spans="1:7" ht="61.2" x14ac:dyDescent="0.3">
      <c r="A199" s="122">
        <v>181</v>
      </c>
      <c r="B199" s="250" t="s">
        <v>479</v>
      </c>
      <c r="C199" s="234" t="s">
        <v>248</v>
      </c>
      <c r="D199" s="249" t="s">
        <v>506</v>
      </c>
      <c r="E199" s="104" t="s">
        <v>424</v>
      </c>
      <c r="F199" s="108" t="s">
        <v>409</v>
      </c>
      <c r="G199" s="251" t="s">
        <v>481</v>
      </c>
    </row>
    <row r="200" spans="1:7" ht="57.6" x14ac:dyDescent="0.3">
      <c r="A200" s="244">
        <v>182</v>
      </c>
      <c r="B200" s="104" t="s">
        <v>495</v>
      </c>
      <c r="C200" s="234" t="s">
        <v>248</v>
      </c>
      <c r="D200" s="249" t="s">
        <v>496</v>
      </c>
      <c r="E200" s="104" t="s">
        <v>519</v>
      </c>
      <c r="F200" s="148" t="s">
        <v>498</v>
      </c>
      <c r="G200" s="252" t="s">
        <v>499</v>
      </c>
    </row>
    <row r="201" spans="1:7" ht="57.6" x14ac:dyDescent="0.3">
      <c r="A201" s="122">
        <v>183</v>
      </c>
      <c r="B201" s="104" t="s">
        <v>515</v>
      </c>
      <c r="C201" s="234" t="s">
        <v>248</v>
      </c>
      <c r="D201" s="249" t="s">
        <v>490</v>
      </c>
      <c r="E201" s="104" t="s">
        <v>520</v>
      </c>
      <c r="F201" s="227" t="s">
        <v>462</v>
      </c>
      <c r="G201" s="107" t="s">
        <v>370</v>
      </c>
    </row>
    <row r="202" spans="1:7" ht="122.4" x14ac:dyDescent="0.3">
      <c r="A202" s="244">
        <v>184</v>
      </c>
      <c r="B202" s="104" t="s">
        <v>513</v>
      </c>
      <c r="C202" s="234" t="s">
        <v>248</v>
      </c>
      <c r="D202" s="249" t="s">
        <v>502</v>
      </c>
      <c r="E202" s="104" t="s">
        <v>520</v>
      </c>
      <c r="F202" s="227" t="s">
        <v>462</v>
      </c>
      <c r="G202" s="107" t="s">
        <v>370</v>
      </c>
    </row>
    <row r="203" spans="1:7" ht="61.2" x14ac:dyDescent="0.3">
      <c r="A203" s="122">
        <v>185</v>
      </c>
      <c r="B203" s="134" t="s">
        <v>510</v>
      </c>
      <c r="C203" s="229" t="s">
        <v>272</v>
      </c>
      <c r="D203" s="253" t="s">
        <v>489</v>
      </c>
      <c r="E203" s="134" t="s">
        <v>521</v>
      </c>
      <c r="F203" s="135" t="s">
        <v>512</v>
      </c>
      <c r="G203" s="248" t="s">
        <v>276</v>
      </c>
    </row>
    <row r="204" spans="1:7" ht="57.6" x14ac:dyDescent="0.3">
      <c r="A204" s="244">
        <v>186</v>
      </c>
      <c r="B204" s="104" t="s">
        <v>508</v>
      </c>
      <c r="C204" s="234" t="s">
        <v>248</v>
      </c>
      <c r="D204" s="249" t="s">
        <v>509</v>
      </c>
      <c r="E204" s="104" t="s">
        <v>486</v>
      </c>
      <c r="F204" s="108" t="s">
        <v>409</v>
      </c>
      <c r="G204" s="251" t="s">
        <v>481</v>
      </c>
    </row>
    <row r="205" spans="1:7" ht="57.6" x14ac:dyDescent="0.3">
      <c r="A205" s="122">
        <v>187</v>
      </c>
      <c r="B205" s="104" t="s">
        <v>469</v>
      </c>
      <c r="C205" s="234" t="s">
        <v>248</v>
      </c>
      <c r="D205" s="249" t="s">
        <v>490</v>
      </c>
      <c r="E205" s="104" t="s">
        <v>522</v>
      </c>
      <c r="F205" s="227" t="s">
        <v>462</v>
      </c>
      <c r="G205" s="107" t="s">
        <v>370</v>
      </c>
    </row>
    <row r="206" spans="1:7" ht="122.4" x14ac:dyDescent="0.3">
      <c r="A206" s="244">
        <v>188</v>
      </c>
      <c r="B206" s="104" t="s">
        <v>492</v>
      </c>
      <c r="C206" s="234" t="s">
        <v>248</v>
      </c>
      <c r="D206" s="249" t="s">
        <v>505</v>
      </c>
      <c r="E206" s="104" t="s">
        <v>522</v>
      </c>
      <c r="F206" s="227" t="s">
        <v>462</v>
      </c>
      <c r="G206" s="107" t="s">
        <v>370</v>
      </c>
    </row>
    <row r="207" spans="1:7" ht="61.2" x14ac:dyDescent="0.3">
      <c r="A207" s="122">
        <v>189</v>
      </c>
      <c r="B207" s="250" t="s">
        <v>479</v>
      </c>
      <c r="C207" s="234" t="s">
        <v>248</v>
      </c>
      <c r="D207" s="249" t="s">
        <v>506</v>
      </c>
      <c r="E207" s="104" t="s">
        <v>422</v>
      </c>
      <c r="F207" s="108" t="s">
        <v>409</v>
      </c>
      <c r="G207" s="251" t="s">
        <v>481</v>
      </c>
    </row>
    <row r="208" spans="1:7" ht="57.6" x14ac:dyDescent="0.3">
      <c r="A208" s="244">
        <v>190</v>
      </c>
      <c r="B208" s="104" t="s">
        <v>469</v>
      </c>
      <c r="C208" s="234" t="s">
        <v>248</v>
      </c>
      <c r="D208" s="249" t="s">
        <v>490</v>
      </c>
      <c r="E208" s="104" t="s">
        <v>523</v>
      </c>
      <c r="F208" s="227" t="s">
        <v>462</v>
      </c>
      <c r="G208" s="107" t="s">
        <v>370</v>
      </c>
    </row>
    <row r="209" spans="1:7" ht="76.8" customHeight="1" thickBot="1" x14ac:dyDescent="0.35">
      <c r="A209" s="123">
        <v>191</v>
      </c>
      <c r="B209" s="214" t="s">
        <v>501</v>
      </c>
      <c r="C209" s="237" t="s">
        <v>248</v>
      </c>
      <c r="D209" s="254" t="s">
        <v>502</v>
      </c>
      <c r="E209" s="214" t="s">
        <v>523</v>
      </c>
      <c r="F209" s="239" t="s">
        <v>462</v>
      </c>
      <c r="G209" s="221" t="s">
        <v>370</v>
      </c>
    </row>
    <row r="210" spans="1:7" ht="67.8" customHeight="1" thickBot="1" x14ac:dyDescent="0.35">
      <c r="A210" s="466" t="s">
        <v>853</v>
      </c>
      <c r="B210" s="467"/>
      <c r="C210" s="467"/>
      <c r="D210" s="467"/>
      <c r="E210" s="467"/>
      <c r="F210" s="467"/>
      <c r="G210" s="468"/>
    </row>
    <row r="211" spans="1:7" ht="72" x14ac:dyDescent="0.3">
      <c r="A211" s="115">
        <v>192</v>
      </c>
      <c r="B211" s="116" t="s">
        <v>58</v>
      </c>
      <c r="C211" s="116" t="s">
        <v>272</v>
      </c>
      <c r="D211" s="116" t="s">
        <v>524</v>
      </c>
      <c r="E211" s="58" t="s">
        <v>391</v>
      </c>
      <c r="F211" s="116" t="s">
        <v>525</v>
      </c>
      <c r="G211" s="255" t="s">
        <v>276</v>
      </c>
    </row>
    <row r="212" spans="1:7" ht="72" x14ac:dyDescent="0.3">
      <c r="A212" s="131">
        <v>193</v>
      </c>
      <c r="B212" s="135" t="s">
        <v>88</v>
      </c>
      <c r="C212" s="135" t="s">
        <v>272</v>
      </c>
      <c r="D212" s="135" t="s">
        <v>524</v>
      </c>
      <c r="E212" s="58" t="s">
        <v>391</v>
      </c>
      <c r="F212" s="135" t="s">
        <v>525</v>
      </c>
      <c r="G212" s="180" t="s">
        <v>276</v>
      </c>
    </row>
    <row r="213" spans="1:7" ht="28.8" x14ac:dyDescent="0.3">
      <c r="A213" s="115">
        <v>194</v>
      </c>
      <c r="B213" s="108" t="s">
        <v>68</v>
      </c>
      <c r="C213" s="108" t="s">
        <v>248</v>
      </c>
      <c r="D213" s="108" t="s">
        <v>526</v>
      </c>
      <c r="E213" s="146" t="s">
        <v>289</v>
      </c>
      <c r="F213" s="108" t="s">
        <v>527</v>
      </c>
      <c r="G213" s="108" t="s">
        <v>370</v>
      </c>
    </row>
    <row r="214" spans="1:7" ht="57.6" x14ac:dyDescent="0.3">
      <c r="A214" s="131">
        <v>195</v>
      </c>
      <c r="B214" s="108" t="s">
        <v>136</v>
      </c>
      <c r="C214" s="108" t="s">
        <v>248</v>
      </c>
      <c r="D214" s="108" t="s">
        <v>528</v>
      </c>
      <c r="E214" s="146" t="s">
        <v>289</v>
      </c>
      <c r="F214" s="108" t="s">
        <v>527</v>
      </c>
      <c r="G214" s="108" t="s">
        <v>370</v>
      </c>
    </row>
    <row r="215" spans="1:7" ht="28.8" x14ac:dyDescent="0.3">
      <c r="A215" s="115">
        <v>196</v>
      </c>
      <c r="B215" s="108" t="s">
        <v>171</v>
      </c>
      <c r="C215" s="108" t="s">
        <v>248</v>
      </c>
      <c r="D215" s="108" t="s">
        <v>529</v>
      </c>
      <c r="E215" s="256" t="s">
        <v>530</v>
      </c>
      <c r="F215" s="108" t="s">
        <v>527</v>
      </c>
      <c r="G215" s="108" t="s">
        <v>370</v>
      </c>
    </row>
    <row r="216" spans="1:7" ht="28.8" x14ac:dyDescent="0.3">
      <c r="A216" s="131">
        <v>197</v>
      </c>
      <c r="B216" s="108" t="s">
        <v>88</v>
      </c>
      <c r="C216" s="108" t="s">
        <v>248</v>
      </c>
      <c r="D216" s="108" t="s">
        <v>531</v>
      </c>
      <c r="E216" s="256" t="s">
        <v>530</v>
      </c>
      <c r="F216" s="108" t="s">
        <v>527</v>
      </c>
      <c r="G216" s="108" t="s">
        <v>370</v>
      </c>
    </row>
    <row r="217" spans="1:7" ht="28.8" x14ac:dyDescent="0.3">
      <c r="A217" s="115">
        <v>198</v>
      </c>
      <c r="B217" s="108" t="s">
        <v>199</v>
      </c>
      <c r="C217" s="108" t="s">
        <v>248</v>
      </c>
      <c r="D217" s="108" t="s">
        <v>532</v>
      </c>
      <c r="E217" s="256" t="s">
        <v>530</v>
      </c>
      <c r="F217" s="108" t="s">
        <v>527</v>
      </c>
      <c r="G217" s="108" t="s">
        <v>370</v>
      </c>
    </row>
    <row r="218" spans="1:7" ht="28.8" x14ac:dyDescent="0.3">
      <c r="A218" s="131">
        <v>199</v>
      </c>
      <c r="B218" s="108" t="s">
        <v>156</v>
      </c>
      <c r="C218" s="108" t="s">
        <v>248</v>
      </c>
      <c r="D218" s="256" t="s">
        <v>533</v>
      </c>
      <c r="E218" s="256" t="s">
        <v>534</v>
      </c>
      <c r="F218" s="108" t="s">
        <v>527</v>
      </c>
      <c r="G218" s="108" t="s">
        <v>370</v>
      </c>
    </row>
    <row r="219" spans="1:7" ht="43.2" x14ac:dyDescent="0.3">
      <c r="A219" s="115">
        <v>200</v>
      </c>
      <c r="B219" s="108" t="s">
        <v>186</v>
      </c>
      <c r="C219" s="108" t="s">
        <v>248</v>
      </c>
      <c r="D219" s="108" t="s">
        <v>535</v>
      </c>
      <c r="E219" s="256" t="s">
        <v>534</v>
      </c>
      <c r="F219" s="108" t="s">
        <v>527</v>
      </c>
      <c r="G219" s="108" t="s">
        <v>370</v>
      </c>
    </row>
    <row r="220" spans="1:7" ht="57.6" x14ac:dyDescent="0.3">
      <c r="A220" s="131">
        <v>201</v>
      </c>
      <c r="B220" s="108" t="s">
        <v>136</v>
      </c>
      <c r="C220" s="108" t="s">
        <v>248</v>
      </c>
      <c r="D220" s="108" t="s">
        <v>528</v>
      </c>
      <c r="E220" s="256" t="s">
        <v>534</v>
      </c>
      <c r="F220" s="108" t="s">
        <v>527</v>
      </c>
      <c r="G220" s="108" t="s">
        <v>370</v>
      </c>
    </row>
    <row r="221" spans="1:7" ht="28.8" x14ac:dyDescent="0.3">
      <c r="A221" s="115">
        <v>202</v>
      </c>
      <c r="B221" s="108" t="s">
        <v>68</v>
      </c>
      <c r="C221" s="108" t="s">
        <v>248</v>
      </c>
      <c r="D221" s="108" t="s">
        <v>526</v>
      </c>
      <c r="E221" s="256" t="s">
        <v>536</v>
      </c>
      <c r="F221" s="108" t="s">
        <v>527</v>
      </c>
      <c r="G221" s="108" t="s">
        <v>370</v>
      </c>
    </row>
    <row r="222" spans="1:7" ht="57.6" x14ac:dyDescent="0.3">
      <c r="A222" s="131">
        <v>203</v>
      </c>
      <c r="B222" s="108" t="s">
        <v>136</v>
      </c>
      <c r="C222" s="108" t="s">
        <v>248</v>
      </c>
      <c r="D222" s="108" t="s">
        <v>528</v>
      </c>
      <c r="E222" s="256" t="s">
        <v>536</v>
      </c>
      <c r="F222" s="108" t="s">
        <v>527</v>
      </c>
      <c r="G222" s="108" t="s">
        <v>370</v>
      </c>
    </row>
    <row r="223" spans="1:7" ht="28.8" x14ac:dyDescent="0.3">
      <c r="A223" s="115">
        <v>204</v>
      </c>
      <c r="B223" s="108" t="s">
        <v>171</v>
      </c>
      <c r="C223" s="108" t="s">
        <v>248</v>
      </c>
      <c r="D223" s="108" t="s">
        <v>529</v>
      </c>
      <c r="E223" s="256" t="s">
        <v>537</v>
      </c>
      <c r="F223" s="108" t="s">
        <v>527</v>
      </c>
      <c r="G223" s="108" t="s">
        <v>370</v>
      </c>
    </row>
    <row r="224" spans="1:7" ht="28.8" x14ac:dyDescent="0.3">
      <c r="A224" s="131">
        <v>205</v>
      </c>
      <c r="B224" s="108" t="s">
        <v>88</v>
      </c>
      <c r="C224" s="108" t="s">
        <v>248</v>
      </c>
      <c r="D224" s="108" t="s">
        <v>538</v>
      </c>
      <c r="E224" s="256" t="s">
        <v>537</v>
      </c>
      <c r="F224" s="108" t="s">
        <v>527</v>
      </c>
      <c r="G224" s="108" t="s">
        <v>370</v>
      </c>
    </row>
    <row r="225" spans="1:7" ht="72" x14ac:dyDescent="0.3">
      <c r="A225" s="115">
        <v>206</v>
      </c>
      <c r="B225" s="135" t="s">
        <v>88</v>
      </c>
      <c r="C225" s="135" t="s">
        <v>272</v>
      </c>
      <c r="D225" s="135" t="s">
        <v>524</v>
      </c>
      <c r="E225" s="257" t="s">
        <v>353</v>
      </c>
      <c r="F225" s="135" t="s">
        <v>525</v>
      </c>
      <c r="G225" s="180" t="s">
        <v>276</v>
      </c>
    </row>
    <row r="226" spans="1:7" ht="72" x14ac:dyDescent="0.3">
      <c r="A226" s="131">
        <v>207</v>
      </c>
      <c r="B226" s="135" t="s">
        <v>171</v>
      </c>
      <c r="C226" s="135" t="s">
        <v>272</v>
      </c>
      <c r="D226" s="135" t="s">
        <v>524</v>
      </c>
      <c r="E226" s="257" t="s">
        <v>353</v>
      </c>
      <c r="F226" s="135" t="s">
        <v>525</v>
      </c>
      <c r="G226" s="180" t="s">
        <v>276</v>
      </c>
    </row>
    <row r="227" spans="1:7" ht="72" x14ac:dyDescent="0.3">
      <c r="A227" s="115">
        <v>208</v>
      </c>
      <c r="B227" s="135" t="s">
        <v>58</v>
      </c>
      <c r="C227" s="135" t="s">
        <v>272</v>
      </c>
      <c r="D227" s="135" t="s">
        <v>524</v>
      </c>
      <c r="E227" s="257" t="s">
        <v>353</v>
      </c>
      <c r="F227" s="135" t="s">
        <v>525</v>
      </c>
      <c r="G227" s="180" t="s">
        <v>276</v>
      </c>
    </row>
    <row r="228" spans="1:7" ht="57.6" x14ac:dyDescent="0.3">
      <c r="A228" s="131">
        <v>209</v>
      </c>
      <c r="B228" s="108" t="s">
        <v>136</v>
      </c>
      <c r="C228" s="108" t="s">
        <v>248</v>
      </c>
      <c r="D228" s="108" t="s">
        <v>528</v>
      </c>
      <c r="E228" s="258" t="s">
        <v>297</v>
      </c>
      <c r="F228" s="108" t="s">
        <v>527</v>
      </c>
      <c r="G228" s="108" t="s">
        <v>370</v>
      </c>
    </row>
    <row r="229" spans="1:7" ht="28.8" x14ac:dyDescent="0.3">
      <c r="A229" s="115">
        <v>210</v>
      </c>
      <c r="B229" s="108" t="s">
        <v>68</v>
      </c>
      <c r="C229" s="108" t="s">
        <v>248</v>
      </c>
      <c r="D229" s="108" t="s">
        <v>526</v>
      </c>
      <c r="E229" s="258" t="s">
        <v>297</v>
      </c>
      <c r="F229" s="108" t="s">
        <v>527</v>
      </c>
      <c r="G229" s="108" t="s">
        <v>370</v>
      </c>
    </row>
    <row r="230" spans="1:7" ht="28.8" x14ac:dyDescent="0.3">
      <c r="A230" s="131">
        <v>211</v>
      </c>
      <c r="B230" s="108" t="s">
        <v>156</v>
      </c>
      <c r="C230" s="108" t="s">
        <v>248</v>
      </c>
      <c r="D230" s="256" t="s">
        <v>533</v>
      </c>
      <c r="E230" s="258" t="s">
        <v>297</v>
      </c>
      <c r="F230" s="108" t="s">
        <v>527</v>
      </c>
      <c r="G230" s="108" t="s">
        <v>370</v>
      </c>
    </row>
    <row r="231" spans="1:7" ht="28.8" x14ac:dyDescent="0.3">
      <c r="A231" s="115">
        <v>212</v>
      </c>
      <c r="B231" s="108" t="s">
        <v>88</v>
      </c>
      <c r="C231" s="108" t="s">
        <v>248</v>
      </c>
      <c r="D231" s="108" t="s">
        <v>538</v>
      </c>
      <c r="E231" s="258" t="s">
        <v>539</v>
      </c>
      <c r="F231" s="108" t="s">
        <v>527</v>
      </c>
      <c r="G231" s="108" t="s">
        <v>370</v>
      </c>
    </row>
    <row r="232" spans="1:7" ht="28.8" x14ac:dyDescent="0.3">
      <c r="A232" s="131">
        <v>213</v>
      </c>
      <c r="B232" s="108" t="s">
        <v>171</v>
      </c>
      <c r="C232" s="108" t="s">
        <v>248</v>
      </c>
      <c r="D232" s="108" t="s">
        <v>540</v>
      </c>
      <c r="E232" s="258" t="s">
        <v>539</v>
      </c>
      <c r="F232" s="108" t="s">
        <v>527</v>
      </c>
      <c r="G232" s="108" t="s">
        <v>370</v>
      </c>
    </row>
    <row r="233" spans="1:7" ht="43.2" x14ac:dyDescent="0.3">
      <c r="A233" s="115">
        <v>214</v>
      </c>
      <c r="B233" s="108" t="s">
        <v>186</v>
      </c>
      <c r="C233" s="108" t="s">
        <v>248</v>
      </c>
      <c r="D233" s="108" t="s">
        <v>535</v>
      </c>
      <c r="E233" s="258" t="s">
        <v>539</v>
      </c>
      <c r="F233" s="108" t="s">
        <v>527</v>
      </c>
      <c r="G233" s="108" t="s">
        <v>370</v>
      </c>
    </row>
    <row r="234" spans="1:7" ht="86.4" x14ac:dyDescent="0.3">
      <c r="A234" s="131">
        <v>215</v>
      </c>
      <c r="B234" s="259" t="s">
        <v>541</v>
      </c>
      <c r="C234" s="257" t="s">
        <v>272</v>
      </c>
      <c r="D234" s="257" t="s">
        <v>542</v>
      </c>
      <c r="E234" s="257" t="s">
        <v>391</v>
      </c>
      <c r="F234" s="257" t="s">
        <v>543</v>
      </c>
      <c r="G234" s="180" t="s">
        <v>276</v>
      </c>
    </row>
    <row r="235" spans="1:7" ht="72" x14ac:dyDescent="0.3">
      <c r="A235" s="115">
        <v>216</v>
      </c>
      <c r="B235" s="259" t="s">
        <v>544</v>
      </c>
      <c r="C235" s="257" t="s">
        <v>272</v>
      </c>
      <c r="D235" s="257" t="s">
        <v>524</v>
      </c>
      <c r="E235" s="257" t="s">
        <v>353</v>
      </c>
      <c r="F235" s="257" t="s">
        <v>543</v>
      </c>
      <c r="G235" s="180" t="s">
        <v>276</v>
      </c>
    </row>
    <row r="236" spans="1:7" ht="28.8" x14ac:dyDescent="0.3">
      <c r="A236" s="131">
        <v>217</v>
      </c>
      <c r="B236" s="260" t="s">
        <v>545</v>
      </c>
      <c r="C236" s="258" t="s">
        <v>248</v>
      </c>
      <c r="D236" s="258" t="s">
        <v>546</v>
      </c>
      <c r="E236" s="258" t="s">
        <v>539</v>
      </c>
      <c r="F236" s="108" t="s">
        <v>527</v>
      </c>
      <c r="G236" s="108" t="s">
        <v>370</v>
      </c>
    </row>
    <row r="237" spans="1:7" ht="57.6" x14ac:dyDescent="0.3">
      <c r="A237" s="115">
        <v>218</v>
      </c>
      <c r="B237" s="260" t="s">
        <v>207</v>
      </c>
      <c r="C237" s="258" t="s">
        <v>248</v>
      </c>
      <c r="D237" s="258" t="s">
        <v>547</v>
      </c>
      <c r="E237" s="258" t="s">
        <v>548</v>
      </c>
      <c r="F237" s="258" t="s">
        <v>549</v>
      </c>
      <c r="G237" s="261" t="s">
        <v>481</v>
      </c>
    </row>
    <row r="238" spans="1:7" ht="54.6" customHeight="1" thickBot="1" x14ac:dyDescent="0.35">
      <c r="A238" s="262">
        <v>219</v>
      </c>
      <c r="B238" s="263" t="s">
        <v>207</v>
      </c>
      <c r="C238" s="264" t="s">
        <v>248</v>
      </c>
      <c r="D238" s="265" t="s">
        <v>547</v>
      </c>
      <c r="E238" s="266" t="s">
        <v>422</v>
      </c>
      <c r="F238" s="267" t="s">
        <v>549</v>
      </c>
      <c r="G238" s="261" t="s">
        <v>481</v>
      </c>
    </row>
    <row r="239" spans="1:7" ht="58.2" customHeight="1" thickBot="1" x14ac:dyDescent="0.35">
      <c r="A239" s="469" t="s">
        <v>800</v>
      </c>
      <c r="B239" s="470"/>
      <c r="C239" s="470"/>
      <c r="D239" s="470"/>
      <c r="E239" s="470"/>
      <c r="F239" s="470"/>
      <c r="G239" s="471"/>
    </row>
    <row r="240" spans="1:7" ht="72" x14ac:dyDescent="0.3">
      <c r="A240" s="122">
        <v>220</v>
      </c>
      <c r="B240" s="184" t="s">
        <v>59</v>
      </c>
      <c r="C240" s="116" t="s">
        <v>272</v>
      </c>
      <c r="D240" s="116" t="s">
        <v>550</v>
      </c>
      <c r="E240" s="184" t="s">
        <v>551</v>
      </c>
      <c r="F240" s="184" t="s">
        <v>552</v>
      </c>
      <c r="G240" s="255" t="s">
        <v>276</v>
      </c>
    </row>
    <row r="241" spans="1:7" ht="43.8" thickBot="1" x14ac:dyDescent="0.35">
      <c r="A241" s="122">
        <v>221</v>
      </c>
      <c r="B241" s="148" t="s">
        <v>116</v>
      </c>
      <c r="C241" s="108" t="s">
        <v>248</v>
      </c>
      <c r="D241" s="148" t="s">
        <v>553</v>
      </c>
      <c r="E241" s="121" t="s">
        <v>289</v>
      </c>
      <c r="F241" s="148" t="s">
        <v>554</v>
      </c>
      <c r="G241" s="103" t="s">
        <v>258</v>
      </c>
    </row>
    <row r="242" spans="1:7" ht="43.2" x14ac:dyDescent="0.3">
      <c r="A242" s="228">
        <v>222</v>
      </c>
      <c r="B242" s="148" t="s">
        <v>555</v>
      </c>
      <c r="C242" s="108" t="s">
        <v>248</v>
      </c>
      <c r="D242" s="148" t="s">
        <v>556</v>
      </c>
      <c r="E242" s="121" t="s">
        <v>557</v>
      </c>
      <c r="F242" s="148" t="s">
        <v>257</v>
      </c>
      <c r="G242" s="103" t="s">
        <v>258</v>
      </c>
    </row>
    <row r="243" spans="1:7" ht="43.8" thickBot="1" x14ac:dyDescent="0.35">
      <c r="A243" s="122">
        <v>223</v>
      </c>
      <c r="B243" s="148" t="s">
        <v>116</v>
      </c>
      <c r="C243" s="108" t="s">
        <v>248</v>
      </c>
      <c r="D243" s="148" t="s">
        <v>558</v>
      </c>
      <c r="E243" s="121" t="s">
        <v>559</v>
      </c>
      <c r="F243" s="148" t="s">
        <v>257</v>
      </c>
      <c r="G243" s="103" t="s">
        <v>258</v>
      </c>
    </row>
    <row r="244" spans="1:7" ht="28.8" x14ac:dyDescent="0.3">
      <c r="A244" s="228">
        <v>224</v>
      </c>
      <c r="B244" s="148" t="s">
        <v>157</v>
      </c>
      <c r="C244" s="108" t="s">
        <v>248</v>
      </c>
      <c r="D244" s="148" t="s">
        <v>560</v>
      </c>
      <c r="E244" s="121" t="s">
        <v>561</v>
      </c>
      <c r="F244" s="148" t="s">
        <v>562</v>
      </c>
      <c r="G244" s="103" t="s">
        <v>258</v>
      </c>
    </row>
    <row r="245" spans="1:7" ht="58.2" customHeight="1" thickBot="1" x14ac:dyDescent="0.35">
      <c r="A245" s="123">
        <v>225</v>
      </c>
      <c r="B245" s="140" t="s">
        <v>89</v>
      </c>
      <c r="C245" s="268" t="s">
        <v>248</v>
      </c>
      <c r="D245" s="140" t="s">
        <v>563</v>
      </c>
      <c r="E245" s="269" t="s">
        <v>561</v>
      </c>
      <c r="F245" s="140" t="s">
        <v>257</v>
      </c>
      <c r="G245" s="215" t="s">
        <v>258</v>
      </c>
    </row>
    <row r="246" spans="1:7" ht="69.599999999999994" customHeight="1" thickBot="1" x14ac:dyDescent="0.35">
      <c r="A246" s="477" t="s">
        <v>801</v>
      </c>
      <c r="B246" s="478"/>
      <c r="C246" s="478"/>
      <c r="D246" s="478"/>
      <c r="E246" s="478"/>
      <c r="F246" s="478"/>
      <c r="G246" s="479"/>
    </row>
    <row r="247" spans="1:7" ht="28.8" x14ac:dyDescent="0.3">
      <c r="A247" s="122">
        <v>226</v>
      </c>
      <c r="B247" s="150" t="s">
        <v>117</v>
      </c>
      <c r="C247" s="144" t="s">
        <v>248</v>
      </c>
      <c r="D247" s="144" t="s">
        <v>564</v>
      </c>
      <c r="E247" s="144" t="s">
        <v>565</v>
      </c>
      <c r="F247" s="144" t="s">
        <v>566</v>
      </c>
      <c r="G247" s="97" t="s">
        <v>258</v>
      </c>
    </row>
    <row r="248" spans="1:7" ht="28.8" x14ac:dyDescent="0.3">
      <c r="A248" s="120">
        <v>227</v>
      </c>
      <c r="B248" s="159" t="s">
        <v>60</v>
      </c>
      <c r="C248" s="108" t="s">
        <v>248</v>
      </c>
      <c r="D248" s="108" t="s">
        <v>564</v>
      </c>
      <c r="E248" s="108" t="s">
        <v>537</v>
      </c>
      <c r="F248" s="108" t="s">
        <v>566</v>
      </c>
      <c r="G248" s="103" t="s">
        <v>258</v>
      </c>
    </row>
    <row r="249" spans="1:7" ht="72" x14ac:dyDescent="0.3">
      <c r="A249" s="122">
        <v>228</v>
      </c>
      <c r="B249" s="159" t="s">
        <v>138</v>
      </c>
      <c r="C249" s="108" t="s">
        <v>248</v>
      </c>
      <c r="D249" s="108" t="s">
        <v>564</v>
      </c>
      <c r="E249" s="108" t="s">
        <v>567</v>
      </c>
      <c r="F249" s="108" t="s">
        <v>566</v>
      </c>
      <c r="G249" s="103" t="s">
        <v>258</v>
      </c>
    </row>
    <row r="250" spans="1:7" ht="73.2" customHeight="1" thickBot="1" x14ac:dyDescent="0.35">
      <c r="A250" s="244">
        <v>229</v>
      </c>
      <c r="B250" s="270" t="s">
        <v>90</v>
      </c>
      <c r="C250" s="124" t="s">
        <v>248</v>
      </c>
      <c r="D250" s="124" t="s">
        <v>564</v>
      </c>
      <c r="E250" s="124" t="s">
        <v>286</v>
      </c>
      <c r="F250" s="124" t="s">
        <v>566</v>
      </c>
      <c r="G250" s="215" t="s">
        <v>258</v>
      </c>
    </row>
    <row r="251" spans="1:7" ht="69.599999999999994" customHeight="1" thickBot="1" x14ac:dyDescent="0.35">
      <c r="A251" s="469" t="s">
        <v>854</v>
      </c>
      <c r="B251" s="470"/>
      <c r="C251" s="470"/>
      <c r="D251" s="470"/>
      <c r="E251" s="470"/>
      <c r="F251" s="470"/>
      <c r="G251" s="471"/>
    </row>
    <row r="252" spans="1:7" ht="28.8" x14ac:dyDescent="0.3">
      <c r="A252" s="271">
        <v>230</v>
      </c>
      <c r="B252" s="272" t="s">
        <v>91</v>
      </c>
      <c r="C252" s="144" t="s">
        <v>248</v>
      </c>
      <c r="D252" s="144" t="s">
        <v>568</v>
      </c>
      <c r="E252" s="273" t="s">
        <v>289</v>
      </c>
      <c r="F252" s="144" t="s">
        <v>569</v>
      </c>
      <c r="G252" s="97" t="s">
        <v>258</v>
      </c>
    </row>
    <row r="253" spans="1:7" ht="28.8" x14ac:dyDescent="0.3">
      <c r="A253" s="274">
        <v>231</v>
      </c>
      <c r="B253" s="159" t="s">
        <v>118</v>
      </c>
      <c r="C253" s="108" t="s">
        <v>248</v>
      </c>
      <c r="D253" s="108" t="s">
        <v>568</v>
      </c>
      <c r="E253" s="275" t="s">
        <v>570</v>
      </c>
      <c r="F253" s="108" t="s">
        <v>569</v>
      </c>
      <c r="G253" s="103" t="s">
        <v>258</v>
      </c>
    </row>
    <row r="254" spans="1:7" ht="28.8" x14ac:dyDescent="0.3">
      <c r="A254" s="271">
        <v>232</v>
      </c>
      <c r="B254" s="159" t="s">
        <v>61</v>
      </c>
      <c r="C254" s="108" t="s">
        <v>248</v>
      </c>
      <c r="D254" s="108" t="s">
        <v>568</v>
      </c>
      <c r="E254" s="275" t="s">
        <v>571</v>
      </c>
      <c r="F254" s="108" t="s">
        <v>569</v>
      </c>
      <c r="G254" s="103" t="s">
        <v>258</v>
      </c>
    </row>
    <row r="255" spans="1:7" ht="28.8" x14ac:dyDescent="0.3">
      <c r="A255" s="274">
        <v>233</v>
      </c>
      <c r="B255" s="150" t="s">
        <v>91</v>
      </c>
      <c r="C255" s="108" t="s">
        <v>248</v>
      </c>
      <c r="D255" s="108" t="s">
        <v>568</v>
      </c>
      <c r="E255" s="275" t="s">
        <v>297</v>
      </c>
      <c r="F255" s="108" t="s">
        <v>569</v>
      </c>
      <c r="G255" s="103" t="s">
        <v>258</v>
      </c>
    </row>
    <row r="256" spans="1:7" ht="28.8" x14ac:dyDescent="0.3">
      <c r="A256" s="271">
        <v>234</v>
      </c>
      <c r="B256" s="108" t="s">
        <v>118</v>
      </c>
      <c r="C256" s="108" t="s">
        <v>248</v>
      </c>
      <c r="D256" s="108" t="s">
        <v>568</v>
      </c>
      <c r="E256" s="276" t="s">
        <v>437</v>
      </c>
      <c r="F256" s="108" t="s">
        <v>569</v>
      </c>
      <c r="G256" s="103" t="s">
        <v>258</v>
      </c>
    </row>
    <row r="257" spans="1:7" ht="63" customHeight="1" thickBot="1" x14ac:dyDescent="0.35">
      <c r="A257" s="277">
        <v>235</v>
      </c>
      <c r="B257" s="278" t="s">
        <v>139</v>
      </c>
      <c r="C257" s="278" t="s">
        <v>248</v>
      </c>
      <c r="D257" s="278" t="s">
        <v>568</v>
      </c>
      <c r="E257" s="279" t="s">
        <v>286</v>
      </c>
      <c r="F257" s="124" t="s">
        <v>569</v>
      </c>
      <c r="G257" s="215" t="s">
        <v>258</v>
      </c>
    </row>
    <row r="258" spans="1:7" ht="70.8" customHeight="1" thickBot="1" x14ac:dyDescent="0.35">
      <c r="A258" s="469" t="s">
        <v>802</v>
      </c>
      <c r="B258" s="470"/>
      <c r="C258" s="470"/>
      <c r="D258" s="470"/>
      <c r="E258" s="470"/>
      <c r="F258" s="470"/>
      <c r="G258" s="471"/>
    </row>
    <row r="259" spans="1:7" ht="28.8" x14ac:dyDescent="0.3">
      <c r="A259" s="99">
        <v>236</v>
      </c>
      <c r="B259" s="144" t="s">
        <v>92</v>
      </c>
      <c r="C259" s="144" t="s">
        <v>248</v>
      </c>
      <c r="D259" s="144" t="s">
        <v>572</v>
      </c>
      <c r="E259" s="143" t="s">
        <v>289</v>
      </c>
      <c r="F259" s="144" t="s">
        <v>346</v>
      </c>
      <c r="G259" s="97" t="s">
        <v>258</v>
      </c>
    </row>
    <row r="260" spans="1:7" ht="28.8" x14ac:dyDescent="0.3">
      <c r="A260" s="105">
        <v>237</v>
      </c>
      <c r="B260" s="108" t="s">
        <v>119</v>
      </c>
      <c r="C260" s="124" t="s">
        <v>248</v>
      </c>
      <c r="D260" s="124" t="s">
        <v>573</v>
      </c>
      <c r="E260" s="146" t="s">
        <v>289</v>
      </c>
      <c r="F260" s="144" t="s">
        <v>346</v>
      </c>
      <c r="G260" s="103" t="s">
        <v>258</v>
      </c>
    </row>
    <row r="261" spans="1:7" ht="115.2" x14ac:dyDescent="0.3">
      <c r="A261" s="105">
        <v>238</v>
      </c>
      <c r="B261" s="135" t="s">
        <v>92</v>
      </c>
      <c r="C261" s="135" t="s">
        <v>272</v>
      </c>
      <c r="D261" s="132" t="s">
        <v>574</v>
      </c>
      <c r="E261" s="280" t="s">
        <v>278</v>
      </c>
      <c r="F261" s="135" t="s">
        <v>275</v>
      </c>
      <c r="G261" s="255" t="s">
        <v>276</v>
      </c>
    </row>
    <row r="262" spans="1:7" ht="28.8" x14ac:dyDescent="0.3">
      <c r="A262" s="105">
        <v>239</v>
      </c>
      <c r="B262" s="108" t="s">
        <v>92</v>
      </c>
      <c r="C262" s="108" t="s">
        <v>248</v>
      </c>
      <c r="D262" s="108" t="s">
        <v>572</v>
      </c>
      <c r="E262" s="146" t="s">
        <v>530</v>
      </c>
      <c r="F262" s="144" t="s">
        <v>346</v>
      </c>
      <c r="G262" s="103" t="s">
        <v>258</v>
      </c>
    </row>
    <row r="263" spans="1:7" ht="57.6" x14ac:dyDescent="0.3">
      <c r="A263" s="105">
        <v>240</v>
      </c>
      <c r="B263" s="108" t="s">
        <v>158</v>
      </c>
      <c r="C263" s="108" t="s">
        <v>248</v>
      </c>
      <c r="D263" s="108" t="s">
        <v>575</v>
      </c>
      <c r="E263" s="146" t="s">
        <v>576</v>
      </c>
      <c r="F263" s="144" t="s">
        <v>409</v>
      </c>
      <c r="G263" s="268" t="s">
        <v>410</v>
      </c>
    </row>
    <row r="264" spans="1:7" ht="28.8" x14ac:dyDescent="0.3">
      <c r="A264" s="105">
        <v>241</v>
      </c>
      <c r="B264" s="108" t="s">
        <v>92</v>
      </c>
      <c r="C264" s="108" t="s">
        <v>248</v>
      </c>
      <c r="D264" s="108" t="s">
        <v>572</v>
      </c>
      <c r="E264" s="146" t="s">
        <v>326</v>
      </c>
      <c r="F264" s="144" t="s">
        <v>346</v>
      </c>
      <c r="G264" s="103" t="s">
        <v>258</v>
      </c>
    </row>
    <row r="265" spans="1:7" ht="28.8" x14ac:dyDescent="0.3">
      <c r="A265" s="105">
        <v>242</v>
      </c>
      <c r="B265" s="108" t="s">
        <v>92</v>
      </c>
      <c r="C265" s="108" t="s">
        <v>248</v>
      </c>
      <c r="D265" s="108" t="s">
        <v>572</v>
      </c>
      <c r="E265" s="146" t="s">
        <v>577</v>
      </c>
      <c r="F265" s="144" t="s">
        <v>346</v>
      </c>
      <c r="G265" s="103" t="s">
        <v>258</v>
      </c>
    </row>
    <row r="266" spans="1:7" ht="57.6" x14ac:dyDescent="0.3">
      <c r="A266" s="105">
        <v>243</v>
      </c>
      <c r="B266" s="281" t="s">
        <v>140</v>
      </c>
      <c r="C266" s="108" t="s">
        <v>248</v>
      </c>
      <c r="D266" s="145" t="s">
        <v>578</v>
      </c>
      <c r="E266" s="146" t="s">
        <v>579</v>
      </c>
      <c r="F266" s="108" t="s">
        <v>580</v>
      </c>
      <c r="G266" s="108" t="s">
        <v>410</v>
      </c>
    </row>
    <row r="267" spans="1:7" ht="43.2" x14ac:dyDescent="0.3">
      <c r="A267" s="105">
        <v>244</v>
      </c>
      <c r="B267" s="108" t="s">
        <v>62</v>
      </c>
      <c r="C267" s="108" t="s">
        <v>248</v>
      </c>
      <c r="D267" s="108" t="s">
        <v>581</v>
      </c>
      <c r="E267" s="146" t="s">
        <v>582</v>
      </c>
      <c r="F267" s="108" t="s">
        <v>580</v>
      </c>
      <c r="G267" s="108" t="s">
        <v>410</v>
      </c>
    </row>
    <row r="268" spans="1:7" ht="28.8" x14ac:dyDescent="0.3">
      <c r="A268" s="105">
        <v>245</v>
      </c>
      <c r="B268" s="108" t="s">
        <v>92</v>
      </c>
      <c r="C268" s="108" t="s">
        <v>248</v>
      </c>
      <c r="D268" s="108" t="s">
        <v>572</v>
      </c>
      <c r="E268" s="146" t="s">
        <v>267</v>
      </c>
      <c r="F268" s="144" t="s">
        <v>346</v>
      </c>
      <c r="G268" s="103" t="s">
        <v>258</v>
      </c>
    </row>
    <row r="269" spans="1:7" ht="28.8" x14ac:dyDescent="0.3">
      <c r="A269" s="105">
        <v>246</v>
      </c>
      <c r="B269" s="135" t="s">
        <v>119</v>
      </c>
      <c r="C269" s="135" t="s">
        <v>272</v>
      </c>
      <c r="D269" s="135" t="s">
        <v>573</v>
      </c>
      <c r="E269" s="282" t="s">
        <v>468</v>
      </c>
      <c r="F269" s="135" t="s">
        <v>275</v>
      </c>
      <c r="G269" s="283" t="s">
        <v>276</v>
      </c>
    </row>
    <row r="270" spans="1:7" ht="28.8" x14ac:dyDescent="0.3">
      <c r="A270" s="105">
        <v>247</v>
      </c>
      <c r="B270" s="108" t="s">
        <v>92</v>
      </c>
      <c r="C270" s="108" t="s">
        <v>248</v>
      </c>
      <c r="D270" s="108" t="s">
        <v>572</v>
      </c>
      <c r="E270" s="146" t="s">
        <v>268</v>
      </c>
      <c r="F270" s="144" t="s">
        <v>346</v>
      </c>
      <c r="G270" s="103" t="s">
        <v>258</v>
      </c>
    </row>
    <row r="271" spans="1:7" ht="57.6" x14ac:dyDescent="0.3">
      <c r="A271" s="105">
        <v>248</v>
      </c>
      <c r="B271" s="108" t="s">
        <v>158</v>
      </c>
      <c r="C271" s="108" t="s">
        <v>248</v>
      </c>
      <c r="D271" s="108" t="s">
        <v>575</v>
      </c>
      <c r="E271" s="146" t="s">
        <v>269</v>
      </c>
      <c r="F271" s="144" t="s">
        <v>409</v>
      </c>
      <c r="G271" s="284" t="s">
        <v>410</v>
      </c>
    </row>
    <row r="272" spans="1:7" ht="54" customHeight="1" thickBot="1" x14ac:dyDescent="0.35">
      <c r="A272" s="141">
        <v>249</v>
      </c>
      <c r="B272" s="124" t="s">
        <v>92</v>
      </c>
      <c r="C272" s="124" t="s">
        <v>248</v>
      </c>
      <c r="D272" s="124" t="s">
        <v>572</v>
      </c>
      <c r="E272" s="285" t="s">
        <v>270</v>
      </c>
      <c r="F272" s="268" t="s">
        <v>346</v>
      </c>
      <c r="G272" s="215" t="s">
        <v>258</v>
      </c>
    </row>
    <row r="273" spans="1:7" ht="70.8" customHeight="1" thickBot="1" x14ac:dyDescent="0.35">
      <c r="A273" s="457" t="s">
        <v>803</v>
      </c>
      <c r="B273" s="472"/>
      <c r="C273" s="472"/>
      <c r="D273" s="472"/>
      <c r="E273" s="472"/>
      <c r="F273" s="472"/>
      <c r="G273" s="473"/>
    </row>
    <row r="274" spans="1:7" ht="57.6" x14ac:dyDescent="0.3">
      <c r="A274" s="286">
        <v>250</v>
      </c>
      <c r="B274" s="59" t="s">
        <v>583</v>
      </c>
      <c r="C274" s="287" t="s">
        <v>272</v>
      </c>
      <c r="D274" s="288" t="s">
        <v>584</v>
      </c>
      <c r="E274" s="280" t="s">
        <v>585</v>
      </c>
      <c r="F274" s="242" t="s">
        <v>586</v>
      </c>
      <c r="G274" s="289" t="s">
        <v>366</v>
      </c>
    </row>
    <row r="275" spans="1:7" ht="43.2" x14ac:dyDescent="0.3">
      <c r="A275" s="290">
        <v>251</v>
      </c>
      <c r="B275" s="60" t="s">
        <v>159</v>
      </c>
      <c r="C275" s="291" t="s">
        <v>248</v>
      </c>
      <c r="D275" s="61" t="s">
        <v>587</v>
      </c>
      <c r="E275" s="291" t="s">
        <v>289</v>
      </c>
      <c r="F275" s="104" t="s">
        <v>569</v>
      </c>
      <c r="G275" s="188" t="s">
        <v>588</v>
      </c>
    </row>
    <row r="276" spans="1:7" ht="43.2" x14ac:dyDescent="0.3">
      <c r="A276" s="286">
        <v>252</v>
      </c>
      <c r="B276" s="60" t="s">
        <v>159</v>
      </c>
      <c r="C276" s="291" t="s">
        <v>248</v>
      </c>
      <c r="D276" s="61" t="s">
        <v>587</v>
      </c>
      <c r="E276" s="146" t="s">
        <v>530</v>
      </c>
      <c r="F276" s="104" t="s">
        <v>569</v>
      </c>
      <c r="G276" s="188" t="s">
        <v>588</v>
      </c>
    </row>
    <row r="277" spans="1:7" ht="115.2" x14ac:dyDescent="0.3">
      <c r="A277" s="290">
        <v>253</v>
      </c>
      <c r="B277" s="62" t="s">
        <v>93</v>
      </c>
      <c r="C277" s="287" t="s">
        <v>272</v>
      </c>
      <c r="D277" s="231" t="s">
        <v>804</v>
      </c>
      <c r="E277" s="280" t="s">
        <v>353</v>
      </c>
      <c r="F277" s="242" t="s">
        <v>306</v>
      </c>
      <c r="G277" s="283" t="s">
        <v>276</v>
      </c>
    </row>
    <row r="278" spans="1:7" ht="43.2" x14ac:dyDescent="0.3">
      <c r="A278" s="286">
        <v>254</v>
      </c>
      <c r="B278" s="60" t="s">
        <v>172</v>
      </c>
      <c r="C278" s="291" t="s">
        <v>248</v>
      </c>
      <c r="D278" s="61" t="s">
        <v>587</v>
      </c>
      <c r="E278" s="146" t="s">
        <v>301</v>
      </c>
      <c r="F278" s="104" t="s">
        <v>569</v>
      </c>
      <c r="G278" s="188" t="s">
        <v>588</v>
      </c>
    </row>
    <row r="279" spans="1:7" ht="57.6" x14ac:dyDescent="0.3">
      <c r="A279" s="290">
        <v>255</v>
      </c>
      <c r="B279" s="146" t="s">
        <v>583</v>
      </c>
      <c r="C279" s="291" t="s">
        <v>248</v>
      </c>
      <c r="D279" s="291" t="s">
        <v>589</v>
      </c>
      <c r="E279" s="146" t="s">
        <v>301</v>
      </c>
      <c r="F279" s="104" t="s">
        <v>569</v>
      </c>
      <c r="G279" s="188" t="s">
        <v>588</v>
      </c>
    </row>
    <row r="280" spans="1:7" ht="43.2" x14ac:dyDescent="0.3">
      <c r="A280" s="286">
        <v>256</v>
      </c>
      <c r="B280" s="60" t="s">
        <v>159</v>
      </c>
      <c r="C280" s="291" t="s">
        <v>248</v>
      </c>
      <c r="D280" s="61" t="s">
        <v>587</v>
      </c>
      <c r="E280" s="146" t="s">
        <v>590</v>
      </c>
      <c r="F280" s="104" t="s">
        <v>569</v>
      </c>
      <c r="G280" s="188" t="s">
        <v>588</v>
      </c>
    </row>
    <row r="281" spans="1:7" ht="43.2" x14ac:dyDescent="0.3">
      <c r="A281" s="290">
        <v>257</v>
      </c>
      <c r="B281" s="60" t="s">
        <v>159</v>
      </c>
      <c r="C281" s="291" t="s">
        <v>248</v>
      </c>
      <c r="D281" s="61" t="s">
        <v>587</v>
      </c>
      <c r="E281" s="146" t="s">
        <v>297</v>
      </c>
      <c r="F281" s="104" t="s">
        <v>569</v>
      </c>
      <c r="G281" s="188" t="s">
        <v>588</v>
      </c>
    </row>
    <row r="282" spans="1:7" ht="43.2" x14ac:dyDescent="0.3">
      <c r="A282" s="286">
        <v>258</v>
      </c>
      <c r="B282" s="60" t="s">
        <v>159</v>
      </c>
      <c r="C282" s="291" t="s">
        <v>248</v>
      </c>
      <c r="D282" s="61" t="s">
        <v>587</v>
      </c>
      <c r="E282" s="146" t="s">
        <v>539</v>
      </c>
      <c r="F282" s="104" t="s">
        <v>569</v>
      </c>
      <c r="G282" s="188" t="s">
        <v>588</v>
      </c>
    </row>
    <row r="283" spans="1:7" ht="57.6" x14ac:dyDescent="0.3">
      <c r="A283" s="290">
        <v>259</v>
      </c>
      <c r="B283" s="292" t="s">
        <v>591</v>
      </c>
      <c r="C283" s="291" t="s">
        <v>248</v>
      </c>
      <c r="D283" s="61" t="s">
        <v>587</v>
      </c>
      <c r="E283" s="146" t="s">
        <v>303</v>
      </c>
      <c r="F283" s="104" t="s">
        <v>569</v>
      </c>
      <c r="G283" s="193" t="s">
        <v>588</v>
      </c>
    </row>
    <row r="284" spans="1:7" ht="158.4" x14ac:dyDescent="0.3">
      <c r="A284" s="286">
        <v>260</v>
      </c>
      <c r="B284" s="293" t="s">
        <v>592</v>
      </c>
      <c r="C284" s="104" t="s">
        <v>248</v>
      </c>
      <c r="D284" s="104" t="s">
        <v>593</v>
      </c>
      <c r="E284" s="294" t="s">
        <v>412</v>
      </c>
      <c r="F284" s="104" t="s">
        <v>580</v>
      </c>
      <c r="G284" s="295" t="s">
        <v>410</v>
      </c>
    </row>
    <row r="285" spans="1:7" ht="87.6" customHeight="1" thickBot="1" x14ac:dyDescent="0.35">
      <c r="A285" s="296">
        <v>261</v>
      </c>
      <c r="B285" s="297" t="s">
        <v>592</v>
      </c>
      <c r="C285" s="214" t="s">
        <v>248</v>
      </c>
      <c r="D285" s="214" t="s">
        <v>593</v>
      </c>
      <c r="E285" s="298" t="s">
        <v>594</v>
      </c>
      <c r="F285" s="214" t="s">
        <v>580</v>
      </c>
      <c r="G285" s="299" t="s">
        <v>410</v>
      </c>
    </row>
    <row r="286" spans="1:7" ht="73.8" customHeight="1" thickBot="1" x14ac:dyDescent="0.35">
      <c r="A286" s="469" t="s">
        <v>805</v>
      </c>
      <c r="B286" s="470"/>
      <c r="C286" s="470"/>
      <c r="D286" s="470"/>
      <c r="E286" s="470"/>
      <c r="F286" s="470"/>
      <c r="G286" s="471"/>
    </row>
    <row r="287" spans="1:7" ht="57.6" x14ac:dyDescent="0.3">
      <c r="A287" s="271">
        <v>262</v>
      </c>
      <c r="B287" s="150" t="s">
        <v>595</v>
      </c>
      <c r="C287" s="144" t="s">
        <v>248</v>
      </c>
      <c r="D287" s="144" t="s">
        <v>596</v>
      </c>
      <c r="E287" s="300" t="s">
        <v>289</v>
      </c>
      <c r="F287" s="144" t="s">
        <v>597</v>
      </c>
      <c r="G287" s="301" t="s">
        <v>588</v>
      </c>
    </row>
    <row r="288" spans="1:7" ht="72" x14ac:dyDescent="0.3">
      <c r="A288" s="274">
        <v>263</v>
      </c>
      <c r="B288" s="302" t="s">
        <v>95</v>
      </c>
      <c r="C288" s="135" t="s">
        <v>272</v>
      </c>
      <c r="D288" s="135" t="s">
        <v>598</v>
      </c>
      <c r="E288" s="164" t="s">
        <v>278</v>
      </c>
      <c r="F288" s="135" t="s">
        <v>525</v>
      </c>
      <c r="G288" s="283" t="s">
        <v>276</v>
      </c>
    </row>
    <row r="289" spans="1:7" ht="57.6" x14ac:dyDescent="0.3">
      <c r="A289" s="271">
        <v>264</v>
      </c>
      <c r="B289" s="159" t="s">
        <v>121</v>
      </c>
      <c r="C289" s="108" t="s">
        <v>248</v>
      </c>
      <c r="D289" s="108" t="s">
        <v>599</v>
      </c>
      <c r="E289" s="187" t="s">
        <v>296</v>
      </c>
      <c r="F289" s="108" t="s">
        <v>597</v>
      </c>
      <c r="G289" s="193" t="s">
        <v>588</v>
      </c>
    </row>
    <row r="290" spans="1:7" ht="43.2" x14ac:dyDescent="0.3">
      <c r="A290" s="274">
        <v>265</v>
      </c>
      <c r="B290" s="159" t="s">
        <v>600</v>
      </c>
      <c r="C290" s="108" t="s">
        <v>248</v>
      </c>
      <c r="D290" s="108" t="s">
        <v>601</v>
      </c>
      <c r="E290" s="187" t="s">
        <v>283</v>
      </c>
      <c r="F290" s="108" t="s">
        <v>597</v>
      </c>
      <c r="G290" s="193" t="s">
        <v>588</v>
      </c>
    </row>
    <row r="291" spans="1:7" ht="58.2" thickBot="1" x14ac:dyDescent="0.35">
      <c r="A291" s="271">
        <v>266</v>
      </c>
      <c r="B291" s="159" t="s">
        <v>160</v>
      </c>
      <c r="C291" s="108" t="s">
        <v>248</v>
      </c>
      <c r="D291" s="108" t="s">
        <v>601</v>
      </c>
      <c r="E291" s="187" t="s">
        <v>602</v>
      </c>
      <c r="F291" s="108" t="s">
        <v>597</v>
      </c>
      <c r="G291" s="193" t="s">
        <v>588</v>
      </c>
    </row>
    <row r="292" spans="1:7" ht="43.2" x14ac:dyDescent="0.3">
      <c r="A292" s="274">
        <v>267</v>
      </c>
      <c r="B292" s="302" t="s">
        <v>173</v>
      </c>
      <c r="C292" s="135" t="s">
        <v>272</v>
      </c>
      <c r="D292" s="303" t="s">
        <v>603</v>
      </c>
      <c r="E292" s="164" t="s">
        <v>604</v>
      </c>
      <c r="F292" s="135" t="s">
        <v>605</v>
      </c>
      <c r="G292" s="289" t="s">
        <v>366</v>
      </c>
    </row>
    <row r="293" spans="1:7" ht="43.2" x14ac:dyDescent="0.3">
      <c r="A293" s="271">
        <v>268</v>
      </c>
      <c r="B293" s="135" t="s">
        <v>187</v>
      </c>
      <c r="C293" s="135" t="s">
        <v>272</v>
      </c>
      <c r="D293" s="135" t="s">
        <v>606</v>
      </c>
      <c r="E293" s="164" t="s">
        <v>468</v>
      </c>
      <c r="F293" s="116" t="s">
        <v>525</v>
      </c>
      <c r="G293" s="283" t="s">
        <v>276</v>
      </c>
    </row>
    <row r="294" spans="1:7" ht="57.6" x14ac:dyDescent="0.3">
      <c r="A294" s="274">
        <v>269</v>
      </c>
      <c r="B294" s="108" t="s">
        <v>595</v>
      </c>
      <c r="C294" s="108" t="s">
        <v>248</v>
      </c>
      <c r="D294" s="108" t="s">
        <v>596</v>
      </c>
      <c r="E294" s="187" t="s">
        <v>267</v>
      </c>
      <c r="F294" s="108" t="s">
        <v>597</v>
      </c>
      <c r="G294" s="193" t="s">
        <v>588</v>
      </c>
    </row>
    <row r="295" spans="1:7" ht="28.8" x14ac:dyDescent="0.3">
      <c r="A295" s="271">
        <v>270</v>
      </c>
      <c r="B295" s="159" t="s">
        <v>187</v>
      </c>
      <c r="C295" s="108" t="s">
        <v>248</v>
      </c>
      <c r="D295" s="108" t="s">
        <v>607</v>
      </c>
      <c r="E295" s="187" t="s">
        <v>268</v>
      </c>
      <c r="F295" s="108" t="s">
        <v>597</v>
      </c>
      <c r="G295" s="193" t="s">
        <v>588</v>
      </c>
    </row>
    <row r="296" spans="1:7" ht="43.2" x14ac:dyDescent="0.3">
      <c r="A296" s="274">
        <v>271</v>
      </c>
      <c r="B296" s="159" t="s">
        <v>142</v>
      </c>
      <c r="C296" s="108" t="s">
        <v>248</v>
      </c>
      <c r="D296" s="108" t="s">
        <v>608</v>
      </c>
      <c r="E296" s="187" t="s">
        <v>269</v>
      </c>
      <c r="F296" s="108" t="s">
        <v>597</v>
      </c>
      <c r="G296" s="193" t="s">
        <v>588</v>
      </c>
    </row>
    <row r="297" spans="1:7" ht="48.6" customHeight="1" thickBot="1" x14ac:dyDescent="0.35">
      <c r="A297" s="304">
        <v>272</v>
      </c>
      <c r="B297" s="305" t="s">
        <v>609</v>
      </c>
      <c r="C297" s="124" t="s">
        <v>248</v>
      </c>
      <c r="D297" s="124" t="s">
        <v>596</v>
      </c>
      <c r="E297" s="306" t="s">
        <v>270</v>
      </c>
      <c r="F297" s="124" t="s">
        <v>597</v>
      </c>
      <c r="G297" s="193" t="s">
        <v>588</v>
      </c>
    </row>
    <row r="298" spans="1:7" ht="67.2" customHeight="1" thickBot="1" x14ac:dyDescent="0.35">
      <c r="A298" s="469" t="s">
        <v>855</v>
      </c>
      <c r="B298" s="470"/>
      <c r="C298" s="470"/>
      <c r="D298" s="470"/>
      <c r="E298" s="470"/>
      <c r="F298" s="470"/>
      <c r="G298" s="471"/>
    </row>
    <row r="299" spans="1:7" ht="43.2" x14ac:dyDescent="0.3">
      <c r="A299" s="123">
        <v>273</v>
      </c>
      <c r="B299" s="307" t="s">
        <v>66</v>
      </c>
      <c r="C299" s="308" t="s">
        <v>272</v>
      </c>
      <c r="D299" s="309" t="s">
        <v>610</v>
      </c>
      <c r="E299" s="310" t="s">
        <v>611</v>
      </c>
      <c r="F299" s="310" t="s">
        <v>612</v>
      </c>
      <c r="G299" s="311" t="s">
        <v>276</v>
      </c>
    </row>
    <row r="300" spans="1:7" ht="43.2" x14ac:dyDescent="0.3">
      <c r="A300" s="105">
        <v>274</v>
      </c>
      <c r="B300" s="148" t="s">
        <v>613</v>
      </c>
      <c r="C300" s="148" t="s">
        <v>248</v>
      </c>
      <c r="D300" s="148" t="s">
        <v>614</v>
      </c>
      <c r="E300" s="148" t="s">
        <v>256</v>
      </c>
      <c r="F300" s="148" t="s">
        <v>257</v>
      </c>
      <c r="G300" s="312" t="s">
        <v>588</v>
      </c>
    </row>
    <row r="301" spans="1:7" ht="43.2" x14ac:dyDescent="0.3">
      <c r="A301" s="105">
        <v>275</v>
      </c>
      <c r="B301" s="118" t="s">
        <v>615</v>
      </c>
      <c r="C301" s="118" t="s">
        <v>272</v>
      </c>
      <c r="D301" s="313" t="s">
        <v>610</v>
      </c>
      <c r="E301" s="314" t="s">
        <v>616</v>
      </c>
      <c r="F301" s="118" t="s">
        <v>612</v>
      </c>
      <c r="G301" s="315" t="s">
        <v>276</v>
      </c>
    </row>
    <row r="302" spans="1:7" ht="37.799999999999997" customHeight="1" thickBot="1" x14ac:dyDescent="0.35">
      <c r="A302" s="141">
        <v>276</v>
      </c>
      <c r="B302" s="140" t="s">
        <v>613</v>
      </c>
      <c r="C302" s="140" t="s">
        <v>248</v>
      </c>
      <c r="D302" s="140" t="s">
        <v>614</v>
      </c>
      <c r="E302" s="140" t="s">
        <v>617</v>
      </c>
      <c r="F302" s="140" t="s">
        <v>257</v>
      </c>
      <c r="G302" s="312" t="s">
        <v>588</v>
      </c>
    </row>
    <row r="303" spans="1:7" ht="90" customHeight="1" thickBot="1" x14ac:dyDescent="0.35">
      <c r="A303" s="469" t="s">
        <v>856</v>
      </c>
      <c r="B303" s="470"/>
      <c r="C303" s="470"/>
      <c r="D303" s="470"/>
      <c r="E303" s="470"/>
      <c r="F303" s="470"/>
      <c r="G303" s="471"/>
    </row>
    <row r="304" spans="1:7" ht="28.8" x14ac:dyDescent="0.3">
      <c r="A304" s="115">
        <v>277</v>
      </c>
      <c r="B304" s="144" t="s">
        <v>122</v>
      </c>
      <c r="C304" s="144" t="s">
        <v>248</v>
      </c>
      <c r="D304" s="144" t="s">
        <v>618</v>
      </c>
      <c r="E304" s="144" t="s">
        <v>289</v>
      </c>
      <c r="F304" s="97" t="s">
        <v>619</v>
      </c>
      <c r="G304" s="268" t="s">
        <v>588</v>
      </c>
    </row>
    <row r="305" spans="1:7" ht="159" thickBot="1" x14ac:dyDescent="0.35">
      <c r="A305" s="131">
        <v>278</v>
      </c>
      <c r="B305" s="135" t="s">
        <v>97</v>
      </c>
      <c r="C305" s="135" t="s">
        <v>272</v>
      </c>
      <c r="D305" s="135" t="s">
        <v>620</v>
      </c>
      <c r="E305" s="135" t="s">
        <v>621</v>
      </c>
      <c r="F305" s="135" t="s">
        <v>392</v>
      </c>
      <c r="G305" s="134" t="s">
        <v>276</v>
      </c>
    </row>
    <row r="306" spans="1:7" ht="72" x14ac:dyDescent="0.3">
      <c r="A306" s="189">
        <v>279</v>
      </c>
      <c r="B306" s="108" t="s">
        <v>97</v>
      </c>
      <c r="C306" s="108" t="s">
        <v>248</v>
      </c>
      <c r="D306" s="108" t="s">
        <v>622</v>
      </c>
      <c r="E306" s="104" t="s">
        <v>300</v>
      </c>
      <c r="F306" s="97" t="s">
        <v>619</v>
      </c>
      <c r="G306" s="124" t="s">
        <v>588</v>
      </c>
    </row>
    <row r="307" spans="1:7" ht="87" thickBot="1" x14ac:dyDescent="0.35">
      <c r="A307" s="131">
        <v>280</v>
      </c>
      <c r="B307" s="108" t="s">
        <v>201</v>
      </c>
      <c r="C307" s="108" t="s">
        <v>248</v>
      </c>
      <c r="D307" s="108" t="s">
        <v>623</v>
      </c>
      <c r="E307" s="104" t="s">
        <v>439</v>
      </c>
      <c r="F307" s="97" t="s">
        <v>580</v>
      </c>
      <c r="G307" s="316" t="s">
        <v>410</v>
      </c>
    </row>
    <row r="308" spans="1:7" ht="57.6" x14ac:dyDescent="0.3">
      <c r="A308" s="189">
        <v>281</v>
      </c>
      <c r="B308" s="108" t="s">
        <v>624</v>
      </c>
      <c r="C308" s="108" t="s">
        <v>248</v>
      </c>
      <c r="D308" s="108" t="s">
        <v>625</v>
      </c>
      <c r="E308" s="108" t="s">
        <v>626</v>
      </c>
      <c r="F308" s="103" t="s">
        <v>619</v>
      </c>
      <c r="G308" s="124" t="s">
        <v>588</v>
      </c>
    </row>
    <row r="309" spans="1:7" ht="87" thickBot="1" x14ac:dyDescent="0.35">
      <c r="A309" s="131">
        <v>282</v>
      </c>
      <c r="B309" s="108" t="s">
        <v>627</v>
      </c>
      <c r="C309" s="108" t="s">
        <v>248</v>
      </c>
      <c r="D309" s="108" t="s">
        <v>628</v>
      </c>
      <c r="E309" s="108" t="s">
        <v>629</v>
      </c>
      <c r="F309" s="108" t="s">
        <v>630</v>
      </c>
      <c r="G309" s="316" t="s">
        <v>410</v>
      </c>
    </row>
    <row r="310" spans="1:7" ht="28.8" x14ac:dyDescent="0.3">
      <c r="A310" s="189">
        <v>283</v>
      </c>
      <c r="B310" s="108" t="s">
        <v>631</v>
      </c>
      <c r="C310" s="108" t="s">
        <v>248</v>
      </c>
      <c r="D310" s="108" t="s">
        <v>632</v>
      </c>
      <c r="E310" s="108" t="s">
        <v>629</v>
      </c>
      <c r="F310" s="108" t="s">
        <v>630</v>
      </c>
      <c r="G310" s="316" t="s">
        <v>410</v>
      </c>
    </row>
    <row r="311" spans="1:7" ht="29.4" thickBot="1" x14ac:dyDescent="0.35">
      <c r="A311" s="131">
        <v>284</v>
      </c>
      <c r="B311" s="108" t="s">
        <v>631</v>
      </c>
      <c r="C311" s="108" t="s">
        <v>248</v>
      </c>
      <c r="D311" s="108" t="s">
        <v>632</v>
      </c>
      <c r="E311" s="108" t="s">
        <v>633</v>
      </c>
      <c r="F311" s="108" t="s">
        <v>630</v>
      </c>
      <c r="G311" s="316" t="s">
        <v>410</v>
      </c>
    </row>
    <row r="312" spans="1:7" ht="158.4" x14ac:dyDescent="0.3">
      <c r="A312" s="189">
        <v>285</v>
      </c>
      <c r="B312" s="135" t="s">
        <v>97</v>
      </c>
      <c r="C312" s="135" t="s">
        <v>272</v>
      </c>
      <c r="D312" s="135" t="s">
        <v>620</v>
      </c>
      <c r="E312" s="135" t="s">
        <v>353</v>
      </c>
      <c r="F312" s="135" t="s">
        <v>525</v>
      </c>
      <c r="G312" s="134" t="s">
        <v>276</v>
      </c>
    </row>
    <row r="313" spans="1:7" ht="72.599999999999994" thickBot="1" x14ac:dyDescent="0.35">
      <c r="A313" s="131">
        <v>286</v>
      </c>
      <c r="B313" s="108" t="s">
        <v>97</v>
      </c>
      <c r="C313" s="108" t="s">
        <v>248</v>
      </c>
      <c r="D313" s="108" t="s">
        <v>622</v>
      </c>
      <c r="E313" s="108" t="s">
        <v>297</v>
      </c>
      <c r="F313" s="97" t="s">
        <v>619</v>
      </c>
      <c r="G313" s="124" t="s">
        <v>588</v>
      </c>
    </row>
    <row r="314" spans="1:7" ht="115.2" x14ac:dyDescent="0.3">
      <c r="A314" s="189">
        <v>287</v>
      </c>
      <c r="B314" s="135" t="s">
        <v>122</v>
      </c>
      <c r="C314" s="135" t="s">
        <v>272</v>
      </c>
      <c r="D314" s="135" t="s">
        <v>634</v>
      </c>
      <c r="E314" s="135" t="s">
        <v>635</v>
      </c>
      <c r="F314" s="135" t="s">
        <v>525</v>
      </c>
      <c r="G314" s="134" t="s">
        <v>276</v>
      </c>
    </row>
    <row r="315" spans="1:7" ht="29.4" thickBot="1" x14ac:dyDescent="0.35">
      <c r="A315" s="131">
        <v>288</v>
      </c>
      <c r="B315" s="108" t="s">
        <v>122</v>
      </c>
      <c r="C315" s="108" t="s">
        <v>248</v>
      </c>
      <c r="D315" s="108" t="s">
        <v>618</v>
      </c>
      <c r="E315" s="108" t="s">
        <v>567</v>
      </c>
      <c r="F315" s="103" t="s">
        <v>619</v>
      </c>
      <c r="G315" s="124" t="s">
        <v>588</v>
      </c>
    </row>
    <row r="316" spans="1:7" ht="28.8" x14ac:dyDescent="0.3">
      <c r="A316" s="189">
        <v>289</v>
      </c>
      <c r="B316" s="108" t="s">
        <v>631</v>
      </c>
      <c r="C316" s="108" t="s">
        <v>248</v>
      </c>
      <c r="D316" s="108" t="s">
        <v>632</v>
      </c>
      <c r="E316" s="108" t="s">
        <v>636</v>
      </c>
      <c r="F316" s="108" t="s">
        <v>630</v>
      </c>
      <c r="G316" s="316" t="s">
        <v>410</v>
      </c>
    </row>
    <row r="317" spans="1:7" ht="87" thickBot="1" x14ac:dyDescent="0.35">
      <c r="A317" s="131">
        <v>290</v>
      </c>
      <c r="B317" s="108" t="s">
        <v>201</v>
      </c>
      <c r="C317" s="108" t="s">
        <v>248</v>
      </c>
      <c r="D317" s="108" t="s">
        <v>623</v>
      </c>
      <c r="E317" s="104" t="s">
        <v>486</v>
      </c>
      <c r="F317" s="97" t="s">
        <v>580</v>
      </c>
      <c r="G317" s="316" t="s">
        <v>410</v>
      </c>
    </row>
    <row r="318" spans="1:7" ht="29.4" thickBot="1" x14ac:dyDescent="0.35">
      <c r="A318" s="189">
        <v>291</v>
      </c>
      <c r="B318" s="154" t="s">
        <v>631</v>
      </c>
      <c r="C318" s="154" t="s">
        <v>248</v>
      </c>
      <c r="D318" s="154" t="s">
        <v>632</v>
      </c>
      <c r="E318" s="317" t="s">
        <v>422</v>
      </c>
      <c r="F318" s="154" t="s">
        <v>630</v>
      </c>
      <c r="G318" s="316" t="s">
        <v>410</v>
      </c>
    </row>
    <row r="319" spans="1:7" ht="80.400000000000006" customHeight="1" thickBot="1" x14ac:dyDescent="0.35">
      <c r="A319" s="262">
        <v>292</v>
      </c>
      <c r="B319" s="124" t="s">
        <v>627</v>
      </c>
      <c r="C319" s="124" t="s">
        <v>248</v>
      </c>
      <c r="D319" s="124" t="s">
        <v>628</v>
      </c>
      <c r="E319" s="124" t="s">
        <v>637</v>
      </c>
      <c r="F319" s="124" t="s">
        <v>630</v>
      </c>
      <c r="G319" s="318" t="s">
        <v>410</v>
      </c>
    </row>
    <row r="320" spans="1:7" ht="72" customHeight="1" thickBot="1" x14ac:dyDescent="0.35">
      <c r="A320" s="466" t="s">
        <v>806</v>
      </c>
      <c r="B320" s="467"/>
      <c r="C320" s="467"/>
      <c r="D320" s="467"/>
      <c r="E320" s="467"/>
      <c r="F320" s="467"/>
      <c r="G320" s="468"/>
    </row>
    <row r="321" spans="1:7" ht="72" x14ac:dyDescent="0.3">
      <c r="A321" s="99">
        <v>293</v>
      </c>
      <c r="B321" s="319" t="s">
        <v>68</v>
      </c>
      <c r="C321" s="319" t="s">
        <v>272</v>
      </c>
      <c r="D321" s="319" t="s">
        <v>524</v>
      </c>
      <c r="E321" s="320" t="s">
        <v>638</v>
      </c>
      <c r="F321" s="116" t="s">
        <v>525</v>
      </c>
      <c r="G321" s="224" t="s">
        <v>276</v>
      </c>
    </row>
    <row r="322" spans="1:7" ht="28.8" x14ac:dyDescent="0.3">
      <c r="A322" s="105">
        <v>294</v>
      </c>
      <c r="B322" s="148" t="s">
        <v>639</v>
      </c>
      <c r="C322" s="148" t="s">
        <v>248</v>
      </c>
      <c r="D322" s="148" t="s">
        <v>526</v>
      </c>
      <c r="E322" s="148" t="s">
        <v>289</v>
      </c>
      <c r="F322" s="321" t="s">
        <v>257</v>
      </c>
      <c r="G322" s="105" t="s">
        <v>370</v>
      </c>
    </row>
    <row r="323" spans="1:7" ht="86.4" x14ac:dyDescent="0.3">
      <c r="A323" s="105">
        <v>295</v>
      </c>
      <c r="B323" s="148" t="s">
        <v>640</v>
      </c>
      <c r="C323" s="148" t="s">
        <v>248</v>
      </c>
      <c r="D323" s="148" t="s">
        <v>526</v>
      </c>
      <c r="E323" s="148" t="s">
        <v>530</v>
      </c>
      <c r="F323" s="148" t="s">
        <v>257</v>
      </c>
      <c r="G323" s="105" t="s">
        <v>370</v>
      </c>
    </row>
    <row r="324" spans="1:7" ht="28.8" x14ac:dyDescent="0.3">
      <c r="A324" s="105">
        <v>296</v>
      </c>
      <c r="B324" s="148" t="s">
        <v>641</v>
      </c>
      <c r="C324" s="148" t="s">
        <v>248</v>
      </c>
      <c r="D324" s="148" t="s">
        <v>526</v>
      </c>
      <c r="E324" s="148" t="s">
        <v>807</v>
      </c>
      <c r="F324" s="148" t="s">
        <v>257</v>
      </c>
      <c r="G324" s="105" t="s">
        <v>370</v>
      </c>
    </row>
    <row r="325" spans="1:7" ht="86.4" x14ac:dyDescent="0.3">
      <c r="A325" s="105">
        <v>297</v>
      </c>
      <c r="B325" s="118" t="s">
        <v>641</v>
      </c>
      <c r="C325" s="118" t="s">
        <v>272</v>
      </c>
      <c r="D325" s="118" t="s">
        <v>642</v>
      </c>
      <c r="E325" s="118" t="s">
        <v>808</v>
      </c>
      <c r="F325" s="118" t="s">
        <v>306</v>
      </c>
      <c r="G325" s="134" t="s">
        <v>276</v>
      </c>
    </row>
    <row r="326" spans="1:7" ht="62.4" customHeight="1" thickBot="1" x14ac:dyDescent="0.35">
      <c r="A326" s="141">
        <v>298</v>
      </c>
      <c r="B326" s="140" t="s">
        <v>641</v>
      </c>
      <c r="C326" s="140" t="s">
        <v>248</v>
      </c>
      <c r="D326" s="140" t="s">
        <v>526</v>
      </c>
      <c r="E326" s="140" t="s">
        <v>809</v>
      </c>
      <c r="F326" s="140" t="s">
        <v>257</v>
      </c>
      <c r="G326" s="141" t="s">
        <v>370</v>
      </c>
    </row>
    <row r="327" spans="1:7" ht="92.4" customHeight="1" thickBot="1" x14ac:dyDescent="0.35">
      <c r="A327" s="466" t="s">
        <v>810</v>
      </c>
      <c r="B327" s="467"/>
      <c r="C327" s="467"/>
      <c r="D327" s="467"/>
      <c r="E327" s="467"/>
      <c r="F327" s="467"/>
      <c r="G327" s="468"/>
    </row>
    <row r="328" spans="1:7" ht="28.8" x14ac:dyDescent="0.3">
      <c r="A328" s="115">
        <v>299</v>
      </c>
      <c r="B328" s="98" t="s">
        <v>93</v>
      </c>
      <c r="C328" s="286" t="s">
        <v>248</v>
      </c>
      <c r="D328" s="286" t="s">
        <v>435</v>
      </c>
      <c r="E328" s="286" t="s">
        <v>289</v>
      </c>
      <c r="F328" s="286" t="s">
        <v>597</v>
      </c>
      <c r="G328" s="268" t="s">
        <v>588</v>
      </c>
    </row>
    <row r="329" spans="1:7" ht="29.4" thickBot="1" x14ac:dyDescent="0.35">
      <c r="A329" s="131">
        <v>300</v>
      </c>
      <c r="B329" s="104" t="s">
        <v>69</v>
      </c>
      <c r="C329" s="227" t="s">
        <v>248</v>
      </c>
      <c r="D329" s="227" t="s">
        <v>643</v>
      </c>
      <c r="E329" s="227" t="s">
        <v>289</v>
      </c>
      <c r="F329" s="227" t="s">
        <v>597</v>
      </c>
      <c r="G329" s="124" t="s">
        <v>588</v>
      </c>
    </row>
    <row r="330" spans="1:7" ht="72" x14ac:dyDescent="0.3">
      <c r="A330" s="189">
        <v>301</v>
      </c>
      <c r="B330" s="134" t="s">
        <v>69</v>
      </c>
      <c r="C330" s="134" t="s">
        <v>272</v>
      </c>
      <c r="D330" s="134" t="s">
        <v>644</v>
      </c>
      <c r="E330" s="134" t="s">
        <v>278</v>
      </c>
      <c r="F330" s="134" t="s">
        <v>645</v>
      </c>
      <c r="G330" s="134" t="s">
        <v>276</v>
      </c>
    </row>
    <row r="331" spans="1:7" ht="72.599999999999994" thickBot="1" x14ac:dyDescent="0.35">
      <c r="A331" s="131">
        <v>302</v>
      </c>
      <c r="B331" s="134" t="s">
        <v>175</v>
      </c>
      <c r="C331" s="134" t="s">
        <v>272</v>
      </c>
      <c r="D331" s="134" t="s">
        <v>644</v>
      </c>
      <c r="E331" s="134" t="s">
        <v>391</v>
      </c>
      <c r="F331" s="134" t="s">
        <v>645</v>
      </c>
      <c r="G331" s="134" t="s">
        <v>276</v>
      </c>
    </row>
    <row r="332" spans="1:7" ht="72" x14ac:dyDescent="0.3">
      <c r="A332" s="189">
        <v>303</v>
      </c>
      <c r="B332" s="134" t="s">
        <v>208</v>
      </c>
      <c r="C332" s="134" t="s">
        <v>272</v>
      </c>
      <c r="D332" s="134" t="s">
        <v>646</v>
      </c>
      <c r="E332" s="134" t="s">
        <v>391</v>
      </c>
      <c r="F332" s="134" t="s">
        <v>645</v>
      </c>
      <c r="G332" s="134" t="s">
        <v>276</v>
      </c>
    </row>
    <row r="333" spans="1:7" ht="29.4" thickBot="1" x14ac:dyDescent="0.35">
      <c r="A333" s="131">
        <v>304</v>
      </c>
      <c r="B333" s="104" t="s">
        <v>208</v>
      </c>
      <c r="C333" s="227" t="s">
        <v>248</v>
      </c>
      <c r="D333" s="227" t="s">
        <v>647</v>
      </c>
      <c r="E333" s="227" t="s">
        <v>289</v>
      </c>
      <c r="F333" s="227" t="s">
        <v>597</v>
      </c>
      <c r="G333" s="124" t="s">
        <v>588</v>
      </c>
    </row>
    <row r="334" spans="1:7" ht="28.8" x14ac:dyDescent="0.3">
      <c r="A334" s="189">
        <v>305</v>
      </c>
      <c r="B334" s="104" t="s">
        <v>93</v>
      </c>
      <c r="C334" s="227" t="s">
        <v>248</v>
      </c>
      <c r="D334" s="227" t="s">
        <v>648</v>
      </c>
      <c r="E334" s="227" t="s">
        <v>530</v>
      </c>
      <c r="F334" s="227" t="s">
        <v>597</v>
      </c>
      <c r="G334" s="124" t="s">
        <v>588</v>
      </c>
    </row>
    <row r="335" spans="1:7" ht="58.2" thickBot="1" x14ac:dyDescent="0.35">
      <c r="A335" s="131">
        <v>306</v>
      </c>
      <c r="B335" s="104" t="s">
        <v>189</v>
      </c>
      <c r="C335" s="227" t="s">
        <v>248</v>
      </c>
      <c r="D335" s="227" t="s">
        <v>649</v>
      </c>
      <c r="E335" s="227" t="s">
        <v>530</v>
      </c>
      <c r="F335" s="227" t="s">
        <v>597</v>
      </c>
      <c r="G335" s="124" t="s">
        <v>588</v>
      </c>
    </row>
    <row r="336" spans="1:7" ht="28.8" x14ac:dyDescent="0.3">
      <c r="A336" s="189">
        <v>307</v>
      </c>
      <c r="B336" s="104" t="s">
        <v>123</v>
      </c>
      <c r="C336" s="227" t="s">
        <v>248</v>
      </c>
      <c r="D336" s="227" t="s">
        <v>650</v>
      </c>
      <c r="E336" s="227" t="s">
        <v>530</v>
      </c>
      <c r="F336" s="227" t="s">
        <v>651</v>
      </c>
      <c r="G336" s="124" t="s">
        <v>588</v>
      </c>
    </row>
    <row r="337" spans="1:7" ht="29.4" thickBot="1" x14ac:dyDescent="0.35">
      <c r="A337" s="131">
        <v>308</v>
      </c>
      <c r="B337" s="104" t="s">
        <v>93</v>
      </c>
      <c r="C337" s="227" t="s">
        <v>248</v>
      </c>
      <c r="D337" s="227" t="s">
        <v>435</v>
      </c>
      <c r="E337" s="227" t="s">
        <v>399</v>
      </c>
      <c r="F337" s="227" t="s">
        <v>597</v>
      </c>
      <c r="G337" s="124" t="s">
        <v>588</v>
      </c>
    </row>
    <row r="338" spans="1:7" ht="28.8" x14ac:dyDescent="0.3">
      <c r="A338" s="189">
        <v>309</v>
      </c>
      <c r="B338" s="104" t="s">
        <v>162</v>
      </c>
      <c r="C338" s="227" t="s">
        <v>248</v>
      </c>
      <c r="D338" s="227" t="s">
        <v>652</v>
      </c>
      <c r="E338" s="227" t="s">
        <v>399</v>
      </c>
      <c r="F338" s="227" t="s">
        <v>651</v>
      </c>
      <c r="G338" s="124" t="s">
        <v>588</v>
      </c>
    </row>
    <row r="339" spans="1:7" ht="29.4" thickBot="1" x14ac:dyDescent="0.35">
      <c r="A339" s="131">
        <v>310</v>
      </c>
      <c r="B339" s="104" t="s">
        <v>93</v>
      </c>
      <c r="C339" s="227" t="s">
        <v>248</v>
      </c>
      <c r="D339" s="227" t="s">
        <v>435</v>
      </c>
      <c r="E339" s="227" t="s">
        <v>653</v>
      </c>
      <c r="F339" s="227" t="s">
        <v>651</v>
      </c>
      <c r="G339" s="124" t="s">
        <v>588</v>
      </c>
    </row>
    <row r="340" spans="1:7" ht="28.8" x14ac:dyDescent="0.3">
      <c r="A340" s="189">
        <v>311</v>
      </c>
      <c r="B340" s="104" t="s">
        <v>93</v>
      </c>
      <c r="C340" s="227" t="s">
        <v>248</v>
      </c>
      <c r="D340" s="227" t="s">
        <v>435</v>
      </c>
      <c r="E340" s="227" t="s">
        <v>590</v>
      </c>
      <c r="F340" s="227" t="s">
        <v>597</v>
      </c>
      <c r="G340" s="124" t="s">
        <v>588</v>
      </c>
    </row>
    <row r="341" spans="1:7" ht="29.4" thickBot="1" x14ac:dyDescent="0.35">
      <c r="A341" s="131">
        <v>312</v>
      </c>
      <c r="B341" s="104" t="s">
        <v>93</v>
      </c>
      <c r="C341" s="227" t="s">
        <v>248</v>
      </c>
      <c r="D341" s="227" t="s">
        <v>435</v>
      </c>
      <c r="E341" s="227" t="s">
        <v>654</v>
      </c>
      <c r="F341" s="227" t="s">
        <v>651</v>
      </c>
      <c r="G341" s="124" t="s">
        <v>588</v>
      </c>
    </row>
    <row r="342" spans="1:7" ht="28.8" x14ac:dyDescent="0.3">
      <c r="A342" s="189">
        <v>313</v>
      </c>
      <c r="B342" s="104" t="s">
        <v>93</v>
      </c>
      <c r="C342" s="227" t="s">
        <v>248</v>
      </c>
      <c r="D342" s="227" t="s">
        <v>435</v>
      </c>
      <c r="E342" s="227" t="s">
        <v>655</v>
      </c>
      <c r="F342" s="227" t="s">
        <v>656</v>
      </c>
      <c r="G342" s="124" t="s">
        <v>588</v>
      </c>
    </row>
    <row r="343" spans="1:7" ht="29.4" thickBot="1" x14ac:dyDescent="0.35">
      <c r="A343" s="131">
        <v>314</v>
      </c>
      <c r="B343" s="104" t="s">
        <v>144</v>
      </c>
      <c r="C343" s="227" t="s">
        <v>248</v>
      </c>
      <c r="D343" s="227" t="s">
        <v>657</v>
      </c>
      <c r="E343" s="227" t="s">
        <v>655</v>
      </c>
      <c r="F343" s="227" t="s">
        <v>597</v>
      </c>
      <c r="G343" s="124" t="s">
        <v>588</v>
      </c>
    </row>
    <row r="344" spans="1:7" ht="72" x14ac:dyDescent="0.3">
      <c r="A344" s="189">
        <v>315</v>
      </c>
      <c r="B344" s="134" t="s">
        <v>144</v>
      </c>
      <c r="C344" s="134" t="s">
        <v>272</v>
      </c>
      <c r="D344" s="134" t="s">
        <v>644</v>
      </c>
      <c r="E344" s="134" t="s">
        <v>658</v>
      </c>
      <c r="F344" s="134" t="s">
        <v>645</v>
      </c>
      <c r="G344" s="134" t="s">
        <v>276</v>
      </c>
    </row>
    <row r="345" spans="1:7" ht="58.2" thickBot="1" x14ac:dyDescent="0.35">
      <c r="A345" s="131">
        <v>316</v>
      </c>
      <c r="B345" s="104" t="s">
        <v>189</v>
      </c>
      <c r="C345" s="227" t="s">
        <v>248</v>
      </c>
      <c r="D345" s="227" t="s">
        <v>659</v>
      </c>
      <c r="E345" s="227" t="s">
        <v>655</v>
      </c>
      <c r="F345" s="227" t="s">
        <v>597</v>
      </c>
      <c r="G345" s="124" t="s">
        <v>588</v>
      </c>
    </row>
    <row r="346" spans="1:7" ht="28.8" x14ac:dyDescent="0.3">
      <c r="A346" s="189">
        <v>317</v>
      </c>
      <c r="B346" s="104" t="s">
        <v>93</v>
      </c>
      <c r="C346" s="227" t="s">
        <v>248</v>
      </c>
      <c r="D346" s="227" t="s">
        <v>435</v>
      </c>
      <c r="E346" s="227" t="s">
        <v>268</v>
      </c>
      <c r="F346" s="227" t="s">
        <v>656</v>
      </c>
      <c r="G346" s="124" t="s">
        <v>588</v>
      </c>
    </row>
    <row r="347" spans="1:7" ht="29.4" thickBot="1" x14ac:dyDescent="0.35">
      <c r="A347" s="131">
        <v>318</v>
      </c>
      <c r="B347" s="104" t="s">
        <v>93</v>
      </c>
      <c r="C347" s="227" t="s">
        <v>248</v>
      </c>
      <c r="D347" s="227" t="s">
        <v>435</v>
      </c>
      <c r="E347" s="227" t="s">
        <v>660</v>
      </c>
      <c r="F347" s="227" t="s">
        <v>656</v>
      </c>
      <c r="G347" s="124" t="s">
        <v>588</v>
      </c>
    </row>
    <row r="348" spans="1:7" ht="28.8" x14ac:dyDescent="0.3">
      <c r="A348" s="189">
        <v>319</v>
      </c>
      <c r="B348" s="104" t="s">
        <v>93</v>
      </c>
      <c r="C348" s="227" t="s">
        <v>248</v>
      </c>
      <c r="D348" s="227" t="s">
        <v>435</v>
      </c>
      <c r="E348" s="227" t="s">
        <v>661</v>
      </c>
      <c r="F348" s="227" t="s">
        <v>656</v>
      </c>
      <c r="G348" s="124" t="s">
        <v>588</v>
      </c>
    </row>
    <row r="349" spans="1:7" ht="72.599999999999994" thickBot="1" x14ac:dyDescent="0.35">
      <c r="A349" s="131">
        <v>320</v>
      </c>
      <c r="B349" s="104" t="s">
        <v>662</v>
      </c>
      <c r="C349" s="104" t="s">
        <v>248</v>
      </c>
      <c r="D349" s="104" t="s">
        <v>663</v>
      </c>
      <c r="E349" s="104" t="s">
        <v>664</v>
      </c>
      <c r="F349" s="104" t="s">
        <v>580</v>
      </c>
      <c r="G349" s="322" t="s">
        <v>410</v>
      </c>
    </row>
    <row r="350" spans="1:7" ht="72" x14ac:dyDescent="0.3">
      <c r="A350" s="189">
        <v>321</v>
      </c>
      <c r="B350" s="104" t="s">
        <v>662</v>
      </c>
      <c r="C350" s="104" t="s">
        <v>248</v>
      </c>
      <c r="D350" s="104" t="s">
        <v>663</v>
      </c>
      <c r="E350" s="104" t="s">
        <v>665</v>
      </c>
      <c r="F350" s="104" t="s">
        <v>580</v>
      </c>
      <c r="G350" s="322" t="s">
        <v>410</v>
      </c>
    </row>
    <row r="351" spans="1:7" ht="72.599999999999994" thickBot="1" x14ac:dyDescent="0.35">
      <c r="A351" s="131">
        <v>322</v>
      </c>
      <c r="B351" s="134" t="s">
        <v>666</v>
      </c>
      <c r="C351" s="134" t="s">
        <v>272</v>
      </c>
      <c r="D351" s="134" t="s">
        <v>644</v>
      </c>
      <c r="E351" s="134" t="s">
        <v>667</v>
      </c>
      <c r="F351" s="135" t="s">
        <v>392</v>
      </c>
      <c r="G351" s="134" t="s">
        <v>276</v>
      </c>
    </row>
    <row r="352" spans="1:7" ht="72" x14ac:dyDescent="0.3">
      <c r="A352" s="189">
        <v>323</v>
      </c>
      <c r="B352" s="134" t="s">
        <v>668</v>
      </c>
      <c r="C352" s="134" t="s">
        <v>272</v>
      </c>
      <c r="D352" s="134" t="s">
        <v>644</v>
      </c>
      <c r="E352" s="134" t="s">
        <v>667</v>
      </c>
      <c r="F352" s="135" t="s">
        <v>392</v>
      </c>
      <c r="G352" s="134" t="s">
        <v>276</v>
      </c>
    </row>
    <row r="353" spans="1:7" ht="29.4" thickBot="1" x14ac:dyDescent="0.35">
      <c r="A353" s="131">
        <v>324</v>
      </c>
      <c r="B353" s="104" t="s">
        <v>668</v>
      </c>
      <c r="C353" s="104" t="s">
        <v>248</v>
      </c>
      <c r="D353" s="104" t="s">
        <v>435</v>
      </c>
      <c r="E353" s="104" t="s">
        <v>669</v>
      </c>
      <c r="F353" s="227" t="s">
        <v>597</v>
      </c>
      <c r="G353" s="124" t="s">
        <v>588</v>
      </c>
    </row>
    <row r="354" spans="1:7" ht="81.599999999999994" customHeight="1" thickBot="1" x14ac:dyDescent="0.35">
      <c r="A354" s="323">
        <v>325</v>
      </c>
      <c r="B354" s="214" t="s">
        <v>662</v>
      </c>
      <c r="C354" s="214" t="s">
        <v>248</v>
      </c>
      <c r="D354" s="214" t="s">
        <v>663</v>
      </c>
      <c r="E354" s="214" t="s">
        <v>670</v>
      </c>
      <c r="F354" s="214" t="s">
        <v>580</v>
      </c>
      <c r="G354" s="324" t="s">
        <v>410</v>
      </c>
    </row>
    <row r="355" spans="1:7" ht="66.599999999999994" customHeight="1" thickBot="1" x14ac:dyDescent="0.35">
      <c r="A355" s="466" t="s">
        <v>811</v>
      </c>
      <c r="B355" s="467"/>
      <c r="C355" s="467"/>
      <c r="D355" s="467"/>
      <c r="E355" s="467"/>
      <c r="F355" s="467"/>
      <c r="G355" s="468"/>
    </row>
    <row r="356" spans="1:7" ht="28.8" x14ac:dyDescent="0.3">
      <c r="A356" s="115">
        <v>326</v>
      </c>
      <c r="B356" s="325" t="s">
        <v>671</v>
      </c>
      <c r="C356" s="325" t="s">
        <v>248</v>
      </c>
      <c r="D356" s="325" t="s">
        <v>672</v>
      </c>
      <c r="E356" s="325" t="s">
        <v>256</v>
      </c>
      <c r="F356" s="144" t="s">
        <v>673</v>
      </c>
      <c r="G356" s="268" t="s">
        <v>588</v>
      </c>
    </row>
    <row r="357" spans="1:7" ht="87" thickBot="1" x14ac:dyDescent="0.35">
      <c r="A357" s="115">
        <v>327</v>
      </c>
      <c r="B357" s="231" t="s">
        <v>671</v>
      </c>
      <c r="C357" s="231" t="s">
        <v>272</v>
      </c>
      <c r="D357" s="231" t="s">
        <v>674</v>
      </c>
      <c r="E357" s="231" t="s">
        <v>458</v>
      </c>
      <c r="F357" s="135" t="s">
        <v>675</v>
      </c>
      <c r="G357" s="134" t="s">
        <v>276</v>
      </c>
    </row>
    <row r="358" spans="1:7" ht="28.8" x14ac:dyDescent="0.3">
      <c r="A358" s="189">
        <v>328</v>
      </c>
      <c r="B358" s="108" t="s">
        <v>99</v>
      </c>
      <c r="C358" s="326" t="s">
        <v>676</v>
      </c>
      <c r="D358" s="326" t="s">
        <v>677</v>
      </c>
      <c r="E358" s="326" t="s">
        <v>678</v>
      </c>
      <c r="F358" s="108" t="s">
        <v>673</v>
      </c>
      <c r="G358" s="124" t="s">
        <v>588</v>
      </c>
    </row>
    <row r="359" spans="1:7" ht="29.4" thickBot="1" x14ac:dyDescent="0.35">
      <c r="A359" s="115">
        <v>329</v>
      </c>
      <c r="B359" s="108" t="s">
        <v>93</v>
      </c>
      <c r="C359" s="108" t="s">
        <v>248</v>
      </c>
      <c r="D359" s="108" t="s">
        <v>435</v>
      </c>
      <c r="E359" s="326" t="s">
        <v>260</v>
      </c>
      <c r="F359" s="108" t="s">
        <v>673</v>
      </c>
      <c r="G359" s="124" t="s">
        <v>588</v>
      </c>
    </row>
    <row r="360" spans="1:7" ht="28.8" x14ac:dyDescent="0.3">
      <c r="A360" s="189">
        <v>330</v>
      </c>
      <c r="B360" s="108" t="s">
        <v>93</v>
      </c>
      <c r="C360" s="108" t="s">
        <v>248</v>
      </c>
      <c r="D360" s="108" t="s">
        <v>435</v>
      </c>
      <c r="E360" s="326" t="s">
        <v>679</v>
      </c>
      <c r="F360" s="108" t="s">
        <v>673</v>
      </c>
      <c r="G360" s="124" t="s">
        <v>588</v>
      </c>
    </row>
    <row r="361" spans="1:7" ht="115.8" thickBot="1" x14ac:dyDescent="0.35">
      <c r="A361" s="115">
        <v>331</v>
      </c>
      <c r="B361" s="135" t="s">
        <v>93</v>
      </c>
      <c r="C361" s="135" t="s">
        <v>272</v>
      </c>
      <c r="D361" s="231" t="s">
        <v>804</v>
      </c>
      <c r="E361" s="231" t="s">
        <v>278</v>
      </c>
      <c r="F361" s="135" t="s">
        <v>675</v>
      </c>
      <c r="G361" s="134" t="s">
        <v>276</v>
      </c>
    </row>
    <row r="362" spans="1:7" ht="57.6" x14ac:dyDescent="0.3">
      <c r="A362" s="189">
        <v>332</v>
      </c>
      <c r="B362" s="135" t="s">
        <v>145</v>
      </c>
      <c r="C362" s="135" t="s">
        <v>272</v>
      </c>
      <c r="D362" s="135" t="s">
        <v>680</v>
      </c>
      <c r="E362" s="231" t="s">
        <v>278</v>
      </c>
      <c r="F362" s="135" t="s">
        <v>681</v>
      </c>
      <c r="G362" s="134" t="s">
        <v>276</v>
      </c>
    </row>
    <row r="363" spans="1:7" ht="29.4" thickBot="1" x14ac:dyDescent="0.35">
      <c r="A363" s="115">
        <v>333</v>
      </c>
      <c r="B363" s="108" t="s">
        <v>93</v>
      </c>
      <c r="C363" s="108" t="s">
        <v>248</v>
      </c>
      <c r="D363" s="108" t="s">
        <v>435</v>
      </c>
      <c r="E363" s="326" t="s">
        <v>682</v>
      </c>
      <c r="F363" s="108" t="s">
        <v>673</v>
      </c>
      <c r="G363" s="124" t="s">
        <v>588</v>
      </c>
    </row>
    <row r="364" spans="1:7" ht="43.2" x14ac:dyDescent="0.3">
      <c r="A364" s="189">
        <v>334</v>
      </c>
      <c r="B364" s="326" t="s">
        <v>190</v>
      </c>
      <c r="C364" s="108" t="s">
        <v>248</v>
      </c>
      <c r="D364" s="108" t="s">
        <v>435</v>
      </c>
      <c r="E364" s="327" t="s">
        <v>683</v>
      </c>
      <c r="F364" s="108" t="s">
        <v>673</v>
      </c>
      <c r="G364" s="124" t="s">
        <v>588</v>
      </c>
    </row>
    <row r="365" spans="1:7" ht="29.4" thickBot="1" x14ac:dyDescent="0.35">
      <c r="A365" s="115">
        <v>335</v>
      </c>
      <c r="B365" s="108" t="s">
        <v>93</v>
      </c>
      <c r="C365" s="108" t="s">
        <v>248</v>
      </c>
      <c r="D365" s="108" t="s">
        <v>435</v>
      </c>
      <c r="E365" s="326" t="s">
        <v>684</v>
      </c>
      <c r="F365" s="108" t="s">
        <v>673</v>
      </c>
      <c r="G365" s="124" t="s">
        <v>588</v>
      </c>
    </row>
    <row r="366" spans="1:7" ht="57.6" x14ac:dyDescent="0.3">
      <c r="A366" s="189">
        <v>336</v>
      </c>
      <c r="B366" s="135" t="s">
        <v>70</v>
      </c>
      <c r="C366" s="135" t="s">
        <v>272</v>
      </c>
      <c r="D366" s="135" t="s">
        <v>342</v>
      </c>
      <c r="E366" s="231" t="s">
        <v>468</v>
      </c>
      <c r="F366" s="135" t="s">
        <v>675</v>
      </c>
      <c r="G366" s="134" t="s">
        <v>276</v>
      </c>
    </row>
    <row r="367" spans="1:7" ht="29.4" thickBot="1" x14ac:dyDescent="0.35">
      <c r="A367" s="115">
        <v>337</v>
      </c>
      <c r="B367" s="326" t="s">
        <v>70</v>
      </c>
      <c r="C367" s="108" t="s">
        <v>248</v>
      </c>
      <c r="D367" s="108" t="s">
        <v>685</v>
      </c>
      <c r="E367" s="327" t="s">
        <v>267</v>
      </c>
      <c r="F367" s="108" t="s">
        <v>673</v>
      </c>
      <c r="G367" s="124" t="s">
        <v>588</v>
      </c>
    </row>
    <row r="368" spans="1:7" ht="28.8" x14ac:dyDescent="0.3">
      <c r="A368" s="189">
        <v>338</v>
      </c>
      <c r="B368" s="108" t="s">
        <v>93</v>
      </c>
      <c r="C368" s="108" t="s">
        <v>248</v>
      </c>
      <c r="D368" s="108" t="s">
        <v>435</v>
      </c>
      <c r="E368" s="327" t="s">
        <v>267</v>
      </c>
      <c r="F368" s="108" t="s">
        <v>673</v>
      </c>
      <c r="G368" s="124" t="s">
        <v>588</v>
      </c>
    </row>
    <row r="369" spans="1:7" ht="130.19999999999999" thickBot="1" x14ac:dyDescent="0.35">
      <c r="A369" s="115">
        <v>339</v>
      </c>
      <c r="B369" s="231" t="s">
        <v>686</v>
      </c>
      <c r="C369" s="135" t="s">
        <v>272</v>
      </c>
      <c r="D369" s="231" t="s">
        <v>687</v>
      </c>
      <c r="E369" s="231" t="s">
        <v>468</v>
      </c>
      <c r="F369" s="135" t="s">
        <v>675</v>
      </c>
      <c r="G369" s="134" t="s">
        <v>276</v>
      </c>
    </row>
    <row r="370" spans="1:7" ht="28.8" x14ac:dyDescent="0.3">
      <c r="A370" s="189">
        <v>340</v>
      </c>
      <c r="B370" s="121" t="s">
        <v>63</v>
      </c>
      <c r="C370" s="108" t="s">
        <v>248</v>
      </c>
      <c r="D370" s="108" t="s">
        <v>688</v>
      </c>
      <c r="E370" s="327" t="s">
        <v>268</v>
      </c>
      <c r="F370" s="108" t="s">
        <v>673</v>
      </c>
      <c r="G370" s="124" t="s">
        <v>588</v>
      </c>
    </row>
    <row r="371" spans="1:7" ht="29.4" thickBot="1" x14ac:dyDescent="0.35">
      <c r="A371" s="115">
        <v>341</v>
      </c>
      <c r="B371" s="108" t="s">
        <v>93</v>
      </c>
      <c r="C371" s="108" t="s">
        <v>248</v>
      </c>
      <c r="D371" s="108" t="s">
        <v>435</v>
      </c>
      <c r="E371" s="327" t="s">
        <v>268</v>
      </c>
      <c r="F371" s="108" t="s">
        <v>673</v>
      </c>
      <c r="G371" s="124" t="s">
        <v>588</v>
      </c>
    </row>
    <row r="372" spans="1:7" ht="28.8" x14ac:dyDescent="0.3">
      <c r="A372" s="189">
        <v>342</v>
      </c>
      <c r="B372" s="108" t="s">
        <v>93</v>
      </c>
      <c r="C372" s="108" t="s">
        <v>248</v>
      </c>
      <c r="D372" s="108" t="s">
        <v>435</v>
      </c>
      <c r="E372" s="327" t="s">
        <v>269</v>
      </c>
      <c r="F372" s="108" t="s">
        <v>673</v>
      </c>
      <c r="G372" s="124" t="s">
        <v>588</v>
      </c>
    </row>
    <row r="373" spans="1:7" ht="15" customHeight="1" thickBot="1" x14ac:dyDescent="0.35">
      <c r="A373" s="328">
        <v>343</v>
      </c>
      <c r="B373" s="124" t="s">
        <v>93</v>
      </c>
      <c r="C373" s="124" t="s">
        <v>248</v>
      </c>
      <c r="D373" s="124" t="s">
        <v>435</v>
      </c>
      <c r="E373" s="329" t="s">
        <v>270</v>
      </c>
      <c r="F373" s="124" t="s">
        <v>673</v>
      </c>
      <c r="G373" s="124" t="s">
        <v>588</v>
      </c>
    </row>
    <row r="374" spans="1:7" ht="93" customHeight="1" thickBot="1" x14ac:dyDescent="0.35">
      <c r="A374" s="469" t="s">
        <v>812</v>
      </c>
      <c r="B374" s="470"/>
      <c r="C374" s="470"/>
      <c r="D374" s="470"/>
      <c r="E374" s="470"/>
      <c r="F374" s="470"/>
      <c r="G374" s="471"/>
    </row>
    <row r="375" spans="1:7" ht="43.2" x14ac:dyDescent="0.3">
      <c r="A375" s="99">
        <v>344</v>
      </c>
      <c r="B375" s="144" t="s">
        <v>71</v>
      </c>
      <c r="C375" s="286" t="s">
        <v>248</v>
      </c>
      <c r="D375" s="286" t="s">
        <v>689</v>
      </c>
      <c r="E375" s="286" t="s">
        <v>289</v>
      </c>
      <c r="F375" s="286" t="s">
        <v>690</v>
      </c>
      <c r="G375" s="268" t="s">
        <v>588</v>
      </c>
    </row>
    <row r="376" spans="1:7" ht="43.2" x14ac:dyDescent="0.3">
      <c r="A376" s="105">
        <v>345</v>
      </c>
      <c r="B376" s="108" t="s">
        <v>101</v>
      </c>
      <c r="C376" s="227" t="s">
        <v>248</v>
      </c>
      <c r="D376" s="227" t="s">
        <v>689</v>
      </c>
      <c r="E376" s="227" t="s">
        <v>431</v>
      </c>
      <c r="F376" s="227" t="s">
        <v>690</v>
      </c>
      <c r="G376" s="124" t="s">
        <v>588</v>
      </c>
    </row>
    <row r="377" spans="1:7" ht="43.2" x14ac:dyDescent="0.3">
      <c r="A377" s="99">
        <v>346</v>
      </c>
      <c r="B377" s="108" t="s">
        <v>71</v>
      </c>
      <c r="C377" s="227" t="s">
        <v>248</v>
      </c>
      <c r="D377" s="227" t="s">
        <v>689</v>
      </c>
      <c r="E377" s="227" t="s">
        <v>334</v>
      </c>
      <c r="F377" s="227" t="s">
        <v>690</v>
      </c>
      <c r="G377" s="124" t="s">
        <v>588</v>
      </c>
    </row>
    <row r="378" spans="1:7" ht="100.8" x14ac:dyDescent="0.3">
      <c r="A378" s="105">
        <v>347</v>
      </c>
      <c r="B378" s="135" t="s">
        <v>71</v>
      </c>
      <c r="C378" s="134" t="s">
        <v>272</v>
      </c>
      <c r="D378" s="134" t="s">
        <v>813</v>
      </c>
      <c r="E378" s="134" t="s">
        <v>468</v>
      </c>
      <c r="F378" s="134" t="s">
        <v>525</v>
      </c>
      <c r="G378" s="134" t="s">
        <v>276</v>
      </c>
    </row>
    <row r="379" spans="1:7" ht="43.2" x14ac:dyDescent="0.3">
      <c r="A379" s="99">
        <v>348</v>
      </c>
      <c r="B379" s="108" t="s">
        <v>71</v>
      </c>
      <c r="C379" s="227" t="s">
        <v>248</v>
      </c>
      <c r="D379" s="227" t="s">
        <v>689</v>
      </c>
      <c r="E379" s="227" t="s">
        <v>267</v>
      </c>
      <c r="F379" s="227" t="s">
        <v>690</v>
      </c>
      <c r="G379" s="124" t="s">
        <v>588</v>
      </c>
    </row>
    <row r="380" spans="1:7" ht="37.200000000000003" customHeight="1" thickBot="1" x14ac:dyDescent="0.35">
      <c r="A380" s="141">
        <v>349</v>
      </c>
      <c r="B380" s="124" t="s">
        <v>71</v>
      </c>
      <c r="C380" s="239" t="s">
        <v>248</v>
      </c>
      <c r="D380" s="239" t="s">
        <v>689</v>
      </c>
      <c r="E380" s="239" t="s">
        <v>455</v>
      </c>
      <c r="F380" s="239" t="s">
        <v>690</v>
      </c>
      <c r="G380" s="124" t="s">
        <v>588</v>
      </c>
    </row>
    <row r="381" spans="1:7" ht="99" customHeight="1" thickBot="1" x14ac:dyDescent="0.35">
      <c r="A381" s="469" t="s">
        <v>857</v>
      </c>
      <c r="B381" s="470"/>
      <c r="C381" s="470"/>
      <c r="D381" s="470"/>
      <c r="E381" s="470"/>
      <c r="F381" s="470"/>
      <c r="G381" s="471"/>
    </row>
    <row r="382" spans="1:7" ht="28.8" x14ac:dyDescent="0.3">
      <c r="A382" s="99">
        <v>350</v>
      </c>
      <c r="B382" s="144" t="s">
        <v>72</v>
      </c>
      <c r="C382" s="144" t="s">
        <v>248</v>
      </c>
      <c r="D382" s="144" t="s">
        <v>691</v>
      </c>
      <c r="E382" s="127" t="s">
        <v>289</v>
      </c>
      <c r="F382" s="330" t="s">
        <v>257</v>
      </c>
      <c r="G382" s="268" t="s">
        <v>588</v>
      </c>
    </row>
    <row r="383" spans="1:7" ht="72" x14ac:dyDescent="0.3">
      <c r="A383" s="105">
        <v>351</v>
      </c>
      <c r="B383" s="135" t="s">
        <v>102</v>
      </c>
      <c r="C383" s="135" t="s">
        <v>272</v>
      </c>
      <c r="D383" s="134" t="s">
        <v>814</v>
      </c>
      <c r="E383" s="135" t="s">
        <v>693</v>
      </c>
      <c r="F383" s="135" t="s">
        <v>525</v>
      </c>
      <c r="G383" s="134" t="s">
        <v>276</v>
      </c>
    </row>
    <row r="384" spans="1:7" ht="28.8" x14ac:dyDescent="0.3">
      <c r="A384" s="99">
        <v>352</v>
      </c>
      <c r="B384" s="105" t="s">
        <v>694</v>
      </c>
      <c r="C384" s="108" t="s">
        <v>248</v>
      </c>
      <c r="D384" s="108" t="s">
        <v>691</v>
      </c>
      <c r="E384" s="108" t="s">
        <v>296</v>
      </c>
      <c r="F384" s="190" t="s">
        <v>257</v>
      </c>
      <c r="G384" s="124" t="s">
        <v>588</v>
      </c>
    </row>
    <row r="385" spans="1:7" ht="28.8" x14ac:dyDescent="0.3">
      <c r="A385" s="105">
        <v>353</v>
      </c>
      <c r="B385" s="108" t="s">
        <v>146</v>
      </c>
      <c r="C385" s="108" t="s">
        <v>248</v>
      </c>
      <c r="D385" s="108" t="s">
        <v>695</v>
      </c>
      <c r="E385" s="108" t="s">
        <v>348</v>
      </c>
      <c r="F385" s="190" t="s">
        <v>257</v>
      </c>
      <c r="G385" s="124" t="s">
        <v>588</v>
      </c>
    </row>
    <row r="386" spans="1:7" ht="28.8" x14ac:dyDescent="0.3">
      <c r="A386" s="99">
        <v>354</v>
      </c>
      <c r="B386" s="108" t="s">
        <v>163</v>
      </c>
      <c r="C386" s="108" t="s">
        <v>248</v>
      </c>
      <c r="D386" s="108" t="s">
        <v>692</v>
      </c>
      <c r="E386" s="108" t="s">
        <v>696</v>
      </c>
      <c r="F386" s="190" t="s">
        <v>257</v>
      </c>
      <c r="G386" s="124" t="s">
        <v>588</v>
      </c>
    </row>
    <row r="387" spans="1:7" ht="28.8" x14ac:dyDescent="0.3">
      <c r="A387" s="105">
        <v>355</v>
      </c>
      <c r="B387" s="108" t="s">
        <v>697</v>
      </c>
      <c r="C387" s="108" t="s">
        <v>248</v>
      </c>
      <c r="D387" s="108" t="s">
        <v>698</v>
      </c>
      <c r="E387" s="108" t="s">
        <v>699</v>
      </c>
      <c r="F387" s="190" t="s">
        <v>257</v>
      </c>
      <c r="G387" s="124" t="s">
        <v>588</v>
      </c>
    </row>
    <row r="388" spans="1:7" ht="42" customHeight="1" thickBot="1" x14ac:dyDescent="0.35">
      <c r="A388" s="331">
        <v>356</v>
      </c>
      <c r="B388" s="124" t="s">
        <v>191</v>
      </c>
      <c r="C388" s="124" t="s">
        <v>248</v>
      </c>
      <c r="D388" s="124" t="s">
        <v>700</v>
      </c>
      <c r="E388" s="124" t="s">
        <v>701</v>
      </c>
      <c r="F388" s="332" t="s">
        <v>257</v>
      </c>
      <c r="G388" s="124" t="s">
        <v>588</v>
      </c>
    </row>
    <row r="389" spans="1:7" ht="84" customHeight="1" thickBot="1" x14ac:dyDescent="0.35">
      <c r="A389" s="469" t="s">
        <v>858</v>
      </c>
      <c r="B389" s="470"/>
      <c r="C389" s="470"/>
      <c r="D389" s="470"/>
      <c r="E389" s="470"/>
      <c r="F389" s="470"/>
      <c r="G389" s="471"/>
    </row>
    <row r="390" spans="1:7" ht="72" x14ac:dyDescent="0.3">
      <c r="A390" s="99">
        <v>357</v>
      </c>
      <c r="B390" s="144" t="s">
        <v>103</v>
      </c>
      <c r="C390" s="144" t="s">
        <v>702</v>
      </c>
      <c r="D390" s="286" t="s">
        <v>703</v>
      </c>
      <c r="E390" s="144" t="s">
        <v>280</v>
      </c>
      <c r="F390" s="330" t="s">
        <v>257</v>
      </c>
      <c r="G390" s="333" t="s">
        <v>704</v>
      </c>
    </row>
    <row r="391" spans="1:7" ht="57.6" x14ac:dyDescent="0.3">
      <c r="A391" s="105">
        <v>358</v>
      </c>
      <c r="B391" s="334" t="s">
        <v>103</v>
      </c>
      <c r="C391" s="232" t="s">
        <v>272</v>
      </c>
      <c r="D391" s="135" t="s">
        <v>705</v>
      </c>
      <c r="E391" s="135" t="s">
        <v>706</v>
      </c>
      <c r="F391" s="135" t="s">
        <v>707</v>
      </c>
      <c r="G391" s="180" t="s">
        <v>708</v>
      </c>
    </row>
    <row r="392" spans="1:7" ht="57.6" x14ac:dyDescent="0.3">
      <c r="A392" s="105">
        <v>359</v>
      </c>
      <c r="B392" s="334" t="s">
        <v>125</v>
      </c>
      <c r="C392" s="232" t="s">
        <v>272</v>
      </c>
      <c r="D392" s="135" t="s">
        <v>709</v>
      </c>
      <c r="E392" s="135" t="s">
        <v>710</v>
      </c>
      <c r="F392" s="135" t="s">
        <v>707</v>
      </c>
      <c r="G392" s="180" t="s">
        <v>708</v>
      </c>
    </row>
    <row r="393" spans="1:7" ht="57.6" x14ac:dyDescent="0.3">
      <c r="A393" s="105">
        <v>360</v>
      </c>
      <c r="B393" s="108" t="s">
        <v>125</v>
      </c>
      <c r="C393" s="105" t="s">
        <v>248</v>
      </c>
      <c r="D393" s="108" t="s">
        <v>711</v>
      </c>
      <c r="E393" s="108" t="s">
        <v>712</v>
      </c>
      <c r="F393" s="190" t="s">
        <v>257</v>
      </c>
      <c r="G393" s="335" t="s">
        <v>704</v>
      </c>
    </row>
    <row r="394" spans="1:7" ht="28.8" x14ac:dyDescent="0.3">
      <c r="A394" s="105">
        <v>361</v>
      </c>
      <c r="B394" s="336" t="s">
        <v>147</v>
      </c>
      <c r="C394" s="105" t="s">
        <v>248</v>
      </c>
      <c r="D394" s="108" t="s">
        <v>713</v>
      </c>
      <c r="E394" s="108" t="s">
        <v>314</v>
      </c>
      <c r="F394" s="190" t="s">
        <v>257</v>
      </c>
      <c r="G394" s="335" t="s">
        <v>704</v>
      </c>
    </row>
    <row r="395" spans="1:7" ht="72" x14ac:dyDescent="0.3">
      <c r="A395" s="105">
        <v>362</v>
      </c>
      <c r="B395" s="108" t="s">
        <v>103</v>
      </c>
      <c r="C395" s="105" t="s">
        <v>248</v>
      </c>
      <c r="D395" s="108" t="s">
        <v>714</v>
      </c>
      <c r="E395" s="108" t="s">
        <v>309</v>
      </c>
      <c r="F395" s="190" t="s">
        <v>257</v>
      </c>
      <c r="G395" s="335" t="s">
        <v>704</v>
      </c>
    </row>
    <row r="396" spans="1:7" ht="28.8" x14ac:dyDescent="0.3">
      <c r="A396" s="105">
        <v>363</v>
      </c>
      <c r="B396" s="336" t="s">
        <v>125</v>
      </c>
      <c r="C396" s="105" t="s">
        <v>248</v>
      </c>
      <c r="D396" s="108" t="s">
        <v>715</v>
      </c>
      <c r="E396" s="108" t="s">
        <v>590</v>
      </c>
      <c r="F396" s="190" t="s">
        <v>257</v>
      </c>
      <c r="G396" s="335" t="s">
        <v>704</v>
      </c>
    </row>
    <row r="397" spans="1:7" ht="28.8" x14ac:dyDescent="0.3">
      <c r="A397" s="105">
        <v>364</v>
      </c>
      <c r="B397" s="336" t="s">
        <v>125</v>
      </c>
      <c r="C397" s="105" t="s">
        <v>248</v>
      </c>
      <c r="D397" s="108" t="s">
        <v>715</v>
      </c>
      <c r="E397" s="108" t="s">
        <v>716</v>
      </c>
      <c r="F397" s="190" t="s">
        <v>257</v>
      </c>
      <c r="G397" s="335" t="s">
        <v>704</v>
      </c>
    </row>
    <row r="398" spans="1:7" ht="28.8" x14ac:dyDescent="0.3">
      <c r="A398" s="105">
        <v>365</v>
      </c>
      <c r="B398" s="334" t="s">
        <v>125</v>
      </c>
      <c r="C398" s="232" t="s">
        <v>272</v>
      </c>
      <c r="D398" s="135" t="s">
        <v>715</v>
      </c>
      <c r="E398" s="135" t="s">
        <v>468</v>
      </c>
      <c r="F398" s="135" t="s">
        <v>707</v>
      </c>
      <c r="G398" s="180" t="s">
        <v>708</v>
      </c>
    </row>
    <row r="399" spans="1:7" ht="57.6" x14ac:dyDescent="0.3">
      <c r="A399" s="105">
        <v>366</v>
      </c>
      <c r="B399" s="334" t="s">
        <v>103</v>
      </c>
      <c r="C399" s="232" t="s">
        <v>272</v>
      </c>
      <c r="D399" s="135" t="s">
        <v>705</v>
      </c>
      <c r="E399" s="135" t="s">
        <v>353</v>
      </c>
      <c r="F399" s="135" t="s">
        <v>707</v>
      </c>
      <c r="G399" s="180" t="s">
        <v>708</v>
      </c>
    </row>
    <row r="400" spans="1:7" ht="72" x14ac:dyDescent="0.3">
      <c r="A400" s="105">
        <v>367</v>
      </c>
      <c r="B400" s="108" t="s">
        <v>103</v>
      </c>
      <c r="C400" s="105" t="s">
        <v>248</v>
      </c>
      <c r="D400" s="227" t="s">
        <v>703</v>
      </c>
      <c r="E400" s="108" t="s">
        <v>405</v>
      </c>
      <c r="F400" s="190" t="s">
        <v>257</v>
      </c>
      <c r="G400" s="335" t="s">
        <v>704</v>
      </c>
    </row>
    <row r="401" spans="1:7" ht="28.8" x14ac:dyDescent="0.3">
      <c r="A401" s="105">
        <v>368</v>
      </c>
      <c r="B401" s="336" t="s">
        <v>125</v>
      </c>
      <c r="C401" s="105" t="s">
        <v>248</v>
      </c>
      <c r="D401" s="108" t="s">
        <v>715</v>
      </c>
      <c r="E401" s="108" t="s">
        <v>561</v>
      </c>
      <c r="F401" s="190" t="s">
        <v>257</v>
      </c>
      <c r="G401" s="335" t="s">
        <v>704</v>
      </c>
    </row>
    <row r="402" spans="1:7" ht="43.2" x14ac:dyDescent="0.3">
      <c r="A402" s="105">
        <v>369</v>
      </c>
      <c r="B402" s="337" t="s">
        <v>717</v>
      </c>
      <c r="C402" s="163" t="s">
        <v>248</v>
      </c>
      <c r="D402" s="103" t="s">
        <v>718</v>
      </c>
      <c r="E402" s="103" t="s">
        <v>719</v>
      </c>
      <c r="F402" s="103" t="s">
        <v>409</v>
      </c>
      <c r="G402" s="335">
        <v>3700</v>
      </c>
    </row>
    <row r="403" spans="1:7" ht="100.8" x14ac:dyDescent="0.3">
      <c r="A403" s="105">
        <v>370</v>
      </c>
      <c r="B403" s="337" t="s">
        <v>720</v>
      </c>
      <c r="C403" s="163" t="s">
        <v>248</v>
      </c>
      <c r="D403" s="103" t="s">
        <v>721</v>
      </c>
      <c r="E403" s="103" t="s">
        <v>722</v>
      </c>
      <c r="F403" s="103" t="s">
        <v>409</v>
      </c>
      <c r="G403" s="335">
        <v>3700</v>
      </c>
    </row>
    <row r="404" spans="1:7" ht="115.2" x14ac:dyDescent="0.3">
      <c r="A404" s="105">
        <v>371</v>
      </c>
      <c r="B404" s="337" t="s">
        <v>723</v>
      </c>
      <c r="C404" s="163" t="s">
        <v>248</v>
      </c>
      <c r="D404" s="103" t="s">
        <v>721</v>
      </c>
      <c r="E404" s="103" t="s">
        <v>478</v>
      </c>
      <c r="F404" s="103" t="s">
        <v>409</v>
      </c>
      <c r="G404" s="335">
        <v>3700</v>
      </c>
    </row>
    <row r="405" spans="1:7" ht="32.4" customHeight="1" thickBot="1" x14ac:dyDescent="0.35">
      <c r="A405" s="141">
        <v>372</v>
      </c>
      <c r="B405" s="338" t="s">
        <v>724</v>
      </c>
      <c r="C405" s="174" t="s">
        <v>248</v>
      </c>
      <c r="D405" s="215" t="s">
        <v>718</v>
      </c>
      <c r="E405" s="215" t="s">
        <v>725</v>
      </c>
      <c r="F405" s="215" t="s">
        <v>409</v>
      </c>
      <c r="G405" s="339">
        <v>3700</v>
      </c>
    </row>
    <row r="406" spans="1:7" ht="68.400000000000006" customHeight="1" thickBot="1" x14ac:dyDescent="0.35">
      <c r="A406" s="469" t="s">
        <v>859</v>
      </c>
      <c r="B406" s="470"/>
      <c r="C406" s="470"/>
      <c r="D406" s="470"/>
      <c r="E406" s="470"/>
      <c r="F406" s="470"/>
      <c r="G406" s="471"/>
    </row>
    <row r="407" spans="1:7" ht="57.6" x14ac:dyDescent="0.3">
      <c r="A407" s="144">
        <v>373</v>
      </c>
      <c r="B407" s="340" t="s">
        <v>126</v>
      </c>
      <c r="C407" s="127" t="s">
        <v>248</v>
      </c>
      <c r="D407" s="127" t="s">
        <v>726</v>
      </c>
      <c r="E407" s="341" t="s">
        <v>727</v>
      </c>
      <c r="F407" s="330" t="s">
        <v>257</v>
      </c>
      <c r="G407" s="342" t="s">
        <v>588</v>
      </c>
    </row>
    <row r="408" spans="1:7" ht="28.8" x14ac:dyDescent="0.3">
      <c r="A408" s="108">
        <v>374</v>
      </c>
      <c r="B408" s="343" t="s">
        <v>92</v>
      </c>
      <c r="C408" s="130" t="s">
        <v>248</v>
      </c>
      <c r="D408" s="343" t="s">
        <v>728</v>
      </c>
      <c r="E408" s="344" t="s">
        <v>678</v>
      </c>
      <c r="F408" s="190" t="s">
        <v>257</v>
      </c>
      <c r="G408" s="345" t="s">
        <v>588</v>
      </c>
    </row>
    <row r="409" spans="1:7" ht="57.6" x14ac:dyDescent="0.3">
      <c r="A409" s="346">
        <v>375</v>
      </c>
      <c r="B409" s="130" t="s">
        <v>126</v>
      </c>
      <c r="C409" s="130" t="s">
        <v>248</v>
      </c>
      <c r="D409" s="130" t="s">
        <v>726</v>
      </c>
      <c r="E409" s="344" t="s">
        <v>431</v>
      </c>
      <c r="F409" s="190" t="s">
        <v>257</v>
      </c>
      <c r="G409" s="345" t="s">
        <v>588</v>
      </c>
    </row>
    <row r="410" spans="1:7" ht="28.8" x14ac:dyDescent="0.3">
      <c r="A410" s="108">
        <v>376</v>
      </c>
      <c r="B410" s="130" t="s">
        <v>92</v>
      </c>
      <c r="C410" s="130" t="s">
        <v>248</v>
      </c>
      <c r="D410" s="130" t="s">
        <v>729</v>
      </c>
      <c r="E410" s="344" t="s">
        <v>730</v>
      </c>
      <c r="F410" s="347" t="s">
        <v>257</v>
      </c>
      <c r="G410" s="345" t="s">
        <v>588</v>
      </c>
    </row>
    <row r="411" spans="1:7" ht="43.2" x14ac:dyDescent="0.3">
      <c r="A411" s="346">
        <v>377</v>
      </c>
      <c r="B411" s="348" t="s">
        <v>74</v>
      </c>
      <c r="C411" s="348" t="s">
        <v>248</v>
      </c>
      <c r="D411" s="348" t="s">
        <v>731</v>
      </c>
      <c r="E411" s="344" t="s">
        <v>732</v>
      </c>
      <c r="F411" s="347" t="s">
        <v>257</v>
      </c>
      <c r="G411" s="345" t="s">
        <v>588</v>
      </c>
    </row>
    <row r="412" spans="1:7" ht="28.8" x14ac:dyDescent="0.3">
      <c r="A412" s="349">
        <v>378</v>
      </c>
      <c r="B412" s="348" t="s">
        <v>92</v>
      </c>
      <c r="C412" s="348" t="s">
        <v>248</v>
      </c>
      <c r="D412" s="348" t="s">
        <v>728</v>
      </c>
      <c r="E412" s="344" t="s">
        <v>349</v>
      </c>
      <c r="F412" s="347" t="s">
        <v>257</v>
      </c>
      <c r="G412" s="345" t="s">
        <v>588</v>
      </c>
    </row>
    <row r="413" spans="1:7" ht="96.6" x14ac:dyDescent="0.3">
      <c r="A413" s="346">
        <v>379</v>
      </c>
      <c r="B413" s="350" t="s">
        <v>126</v>
      </c>
      <c r="C413" s="350" t="s">
        <v>272</v>
      </c>
      <c r="D413" s="351" t="s">
        <v>733</v>
      </c>
      <c r="E413" s="352" t="s">
        <v>274</v>
      </c>
      <c r="F413" s="350" t="s">
        <v>525</v>
      </c>
      <c r="G413" s="353" t="s">
        <v>276</v>
      </c>
    </row>
    <row r="414" spans="1:7" ht="115.2" x14ac:dyDescent="0.3">
      <c r="A414" s="349">
        <v>380</v>
      </c>
      <c r="B414" s="354" t="s">
        <v>92</v>
      </c>
      <c r="C414" s="354" t="s">
        <v>272</v>
      </c>
      <c r="D414" s="354" t="s">
        <v>734</v>
      </c>
      <c r="E414" s="352" t="s">
        <v>735</v>
      </c>
      <c r="F414" s="354" t="s">
        <v>525</v>
      </c>
      <c r="G414" s="353" t="s">
        <v>276</v>
      </c>
    </row>
    <row r="415" spans="1:7" ht="28.8" x14ac:dyDescent="0.3">
      <c r="A415" s="346">
        <v>381</v>
      </c>
      <c r="B415" s="348" t="s">
        <v>92</v>
      </c>
      <c r="C415" s="348" t="s">
        <v>248</v>
      </c>
      <c r="D415" s="348" t="s">
        <v>736</v>
      </c>
      <c r="E415" s="344" t="s">
        <v>737</v>
      </c>
      <c r="F415" s="347" t="s">
        <v>257</v>
      </c>
      <c r="G415" s="345" t="s">
        <v>588</v>
      </c>
    </row>
    <row r="416" spans="1:7" ht="59.4" customHeight="1" thickBot="1" x14ac:dyDescent="0.35">
      <c r="A416" s="355">
        <v>382</v>
      </c>
      <c r="B416" s="356" t="s">
        <v>126</v>
      </c>
      <c r="C416" s="356" t="s">
        <v>248</v>
      </c>
      <c r="D416" s="356" t="s">
        <v>726</v>
      </c>
      <c r="E416" s="357" t="s">
        <v>738</v>
      </c>
      <c r="F416" s="358" t="s">
        <v>257</v>
      </c>
      <c r="G416" s="359" t="s">
        <v>588</v>
      </c>
    </row>
    <row r="417" spans="1:7" ht="58.2" customHeight="1" thickBot="1" x14ac:dyDescent="0.35">
      <c r="A417" s="469" t="s">
        <v>860</v>
      </c>
      <c r="B417" s="470"/>
      <c r="C417" s="470"/>
      <c r="D417" s="470"/>
      <c r="E417" s="470"/>
      <c r="F417" s="470"/>
      <c r="G417" s="471"/>
    </row>
    <row r="418" spans="1:7" ht="28.8" x14ac:dyDescent="0.3">
      <c r="A418" s="115">
        <v>383</v>
      </c>
      <c r="B418" s="360" t="s">
        <v>75</v>
      </c>
      <c r="C418" s="346" t="s">
        <v>248</v>
      </c>
      <c r="D418" s="361" t="s">
        <v>739</v>
      </c>
      <c r="E418" s="362" t="s">
        <v>368</v>
      </c>
      <c r="F418" s="363" t="s">
        <v>257</v>
      </c>
      <c r="G418" s="342" t="s">
        <v>588</v>
      </c>
    </row>
    <row r="419" spans="1:7" ht="29.4" thickBot="1" x14ac:dyDescent="0.35">
      <c r="A419" s="131">
        <v>384</v>
      </c>
      <c r="B419" s="364" t="s">
        <v>75</v>
      </c>
      <c r="C419" s="349" t="s">
        <v>248</v>
      </c>
      <c r="D419" s="365" t="s">
        <v>739</v>
      </c>
      <c r="E419" s="366" t="s">
        <v>301</v>
      </c>
      <c r="F419" s="347" t="s">
        <v>257</v>
      </c>
      <c r="G419" s="345" t="s">
        <v>588</v>
      </c>
    </row>
    <row r="420" spans="1:7" ht="29.4" thickBot="1" x14ac:dyDescent="0.35">
      <c r="A420" s="120">
        <v>385</v>
      </c>
      <c r="B420" s="367" t="s">
        <v>75</v>
      </c>
      <c r="C420" s="368" t="s">
        <v>272</v>
      </c>
      <c r="D420" s="369" t="s">
        <v>740</v>
      </c>
      <c r="E420" s="370" t="s">
        <v>267</v>
      </c>
      <c r="F420" s="371" t="s">
        <v>741</v>
      </c>
      <c r="G420" s="353" t="s">
        <v>276</v>
      </c>
    </row>
    <row r="421" spans="1:7" ht="28.8" x14ac:dyDescent="0.3">
      <c r="A421" s="131">
        <v>386</v>
      </c>
      <c r="B421" s="360" t="s">
        <v>75</v>
      </c>
      <c r="C421" s="349" t="s">
        <v>248</v>
      </c>
      <c r="D421" s="365" t="s">
        <v>739</v>
      </c>
      <c r="E421" s="366" t="s">
        <v>468</v>
      </c>
      <c r="F421" s="347" t="s">
        <v>257</v>
      </c>
      <c r="G421" s="345" t="s">
        <v>588</v>
      </c>
    </row>
    <row r="422" spans="1:7" ht="40.799999999999997" customHeight="1" thickBot="1" x14ac:dyDescent="0.35">
      <c r="A422" s="372">
        <v>387</v>
      </c>
      <c r="B422" s="364" t="s">
        <v>75</v>
      </c>
      <c r="C422" s="355" t="s">
        <v>248</v>
      </c>
      <c r="D422" s="373" t="s">
        <v>739</v>
      </c>
      <c r="E422" s="374" t="s">
        <v>303</v>
      </c>
      <c r="F422" s="358" t="s">
        <v>257</v>
      </c>
      <c r="G422" s="359" t="s">
        <v>588</v>
      </c>
    </row>
    <row r="423" spans="1:7" ht="79.8" customHeight="1" thickBot="1" x14ac:dyDescent="0.35">
      <c r="A423" s="466" t="s">
        <v>861</v>
      </c>
      <c r="B423" s="467"/>
      <c r="C423" s="467"/>
      <c r="D423" s="467"/>
      <c r="E423" s="467"/>
      <c r="F423" s="467"/>
      <c r="G423" s="468"/>
    </row>
    <row r="424" spans="1:7" ht="28.8" x14ac:dyDescent="0.3">
      <c r="A424" s="375">
        <v>388</v>
      </c>
      <c r="B424" s="376" t="s">
        <v>76</v>
      </c>
      <c r="C424" s="375" t="s">
        <v>248</v>
      </c>
      <c r="D424" s="346" t="s">
        <v>742</v>
      </c>
      <c r="E424" s="377" t="s">
        <v>727</v>
      </c>
      <c r="F424" s="363" t="s">
        <v>257</v>
      </c>
      <c r="G424" s="342" t="s">
        <v>588</v>
      </c>
    </row>
    <row r="425" spans="1:7" ht="43.2" x14ac:dyDescent="0.3">
      <c r="A425" s="378">
        <v>389</v>
      </c>
      <c r="B425" s="379" t="s">
        <v>743</v>
      </c>
      <c r="C425" s="378" t="s">
        <v>248</v>
      </c>
      <c r="D425" s="349" t="s">
        <v>744</v>
      </c>
      <c r="E425" s="380" t="s">
        <v>727</v>
      </c>
      <c r="F425" s="347" t="s">
        <v>257</v>
      </c>
      <c r="G425" s="345" t="s">
        <v>588</v>
      </c>
    </row>
    <row r="426" spans="1:7" ht="55.2" x14ac:dyDescent="0.3">
      <c r="A426" s="375">
        <v>390</v>
      </c>
      <c r="B426" s="381" t="s">
        <v>127</v>
      </c>
      <c r="C426" s="382" t="s">
        <v>272</v>
      </c>
      <c r="D426" s="383" t="s">
        <v>745</v>
      </c>
      <c r="E426" s="384" t="s">
        <v>746</v>
      </c>
      <c r="F426" s="385" t="s">
        <v>306</v>
      </c>
      <c r="G426" s="386" t="s">
        <v>276</v>
      </c>
    </row>
    <row r="427" spans="1:7" ht="28.8" x14ac:dyDescent="0.3">
      <c r="A427" s="378">
        <v>391</v>
      </c>
      <c r="B427" s="379" t="s">
        <v>127</v>
      </c>
      <c r="C427" s="378" t="s">
        <v>248</v>
      </c>
      <c r="D427" s="349" t="s">
        <v>747</v>
      </c>
      <c r="E427" s="380" t="s">
        <v>748</v>
      </c>
      <c r="F427" s="347" t="s">
        <v>257</v>
      </c>
      <c r="G427" s="345" t="s">
        <v>588</v>
      </c>
    </row>
    <row r="428" spans="1:7" ht="96.6" x14ac:dyDescent="0.3">
      <c r="A428" s="375">
        <v>392</v>
      </c>
      <c r="B428" s="381" t="s">
        <v>148</v>
      </c>
      <c r="C428" s="382" t="s">
        <v>272</v>
      </c>
      <c r="D428" s="383" t="s">
        <v>749</v>
      </c>
      <c r="E428" s="384" t="s">
        <v>750</v>
      </c>
      <c r="F428" s="385" t="s">
        <v>306</v>
      </c>
      <c r="G428" s="386" t="s">
        <v>276</v>
      </c>
    </row>
    <row r="429" spans="1:7" ht="28.8" x14ac:dyDescent="0.3">
      <c r="A429" s="378">
        <v>393</v>
      </c>
      <c r="B429" s="379" t="s">
        <v>165</v>
      </c>
      <c r="C429" s="378" t="s">
        <v>248</v>
      </c>
      <c r="D429" s="349" t="s">
        <v>751</v>
      </c>
      <c r="E429" s="380" t="s">
        <v>296</v>
      </c>
      <c r="F429" s="347" t="s">
        <v>257</v>
      </c>
      <c r="G429" s="345" t="s">
        <v>588</v>
      </c>
    </row>
    <row r="430" spans="1:7" ht="28.8" x14ac:dyDescent="0.3">
      <c r="A430" s="375">
        <v>394</v>
      </c>
      <c r="B430" s="379" t="s">
        <v>179</v>
      </c>
      <c r="C430" s="378" t="s">
        <v>248</v>
      </c>
      <c r="D430" s="349" t="s">
        <v>751</v>
      </c>
      <c r="E430" s="380" t="s">
        <v>283</v>
      </c>
      <c r="F430" s="347" t="s">
        <v>257</v>
      </c>
      <c r="G430" s="345" t="s">
        <v>588</v>
      </c>
    </row>
    <row r="431" spans="1:7" ht="28.8" x14ac:dyDescent="0.3">
      <c r="A431" s="378">
        <v>395</v>
      </c>
      <c r="B431" s="379" t="s">
        <v>192</v>
      </c>
      <c r="C431" s="378" t="s">
        <v>248</v>
      </c>
      <c r="D431" s="349" t="s">
        <v>751</v>
      </c>
      <c r="E431" s="380" t="s">
        <v>465</v>
      </c>
      <c r="F431" s="347" t="s">
        <v>257</v>
      </c>
      <c r="G431" s="345" t="s">
        <v>588</v>
      </c>
    </row>
    <row r="432" spans="1:7" ht="28.8" x14ac:dyDescent="0.3">
      <c r="A432" s="375">
        <v>396</v>
      </c>
      <c r="B432" s="379" t="s">
        <v>76</v>
      </c>
      <c r="C432" s="378" t="s">
        <v>248</v>
      </c>
      <c r="D432" s="349" t="s">
        <v>751</v>
      </c>
      <c r="E432" s="380" t="s">
        <v>752</v>
      </c>
      <c r="F432" s="347" t="s">
        <v>257</v>
      </c>
      <c r="G432" s="345" t="s">
        <v>588</v>
      </c>
    </row>
    <row r="433" spans="1:7" ht="43.2" x14ac:dyDescent="0.3">
      <c r="A433" s="378">
        <v>397</v>
      </c>
      <c r="B433" s="379" t="s">
        <v>203</v>
      </c>
      <c r="C433" s="378" t="s">
        <v>248</v>
      </c>
      <c r="D433" s="349" t="s">
        <v>753</v>
      </c>
      <c r="E433" s="380" t="s">
        <v>752</v>
      </c>
      <c r="F433" s="347" t="s">
        <v>257</v>
      </c>
      <c r="G433" s="345" t="s">
        <v>588</v>
      </c>
    </row>
    <row r="434" spans="1:7" ht="28.8" x14ac:dyDescent="0.3">
      <c r="A434" s="375">
        <v>398</v>
      </c>
      <c r="B434" s="379" t="s">
        <v>209</v>
      </c>
      <c r="C434" s="378" t="s">
        <v>248</v>
      </c>
      <c r="D434" s="349" t="s">
        <v>754</v>
      </c>
      <c r="E434" s="380" t="s">
        <v>755</v>
      </c>
      <c r="F434" s="347" t="s">
        <v>257</v>
      </c>
      <c r="G434" s="345" t="s">
        <v>588</v>
      </c>
    </row>
    <row r="435" spans="1:7" ht="96.6" x14ac:dyDescent="0.3">
      <c r="A435" s="378">
        <v>399</v>
      </c>
      <c r="B435" s="381" t="s">
        <v>148</v>
      </c>
      <c r="C435" s="382" t="s">
        <v>272</v>
      </c>
      <c r="D435" s="383" t="s">
        <v>756</v>
      </c>
      <c r="E435" s="384" t="s">
        <v>274</v>
      </c>
      <c r="F435" s="385" t="s">
        <v>306</v>
      </c>
      <c r="G435" s="386" t="s">
        <v>276</v>
      </c>
    </row>
    <row r="436" spans="1:7" ht="28.8" x14ac:dyDescent="0.3">
      <c r="A436" s="375">
        <v>400</v>
      </c>
      <c r="B436" s="379" t="s">
        <v>165</v>
      </c>
      <c r="C436" s="378" t="s">
        <v>248</v>
      </c>
      <c r="D436" s="349" t="s">
        <v>751</v>
      </c>
      <c r="E436" s="380" t="s">
        <v>757</v>
      </c>
      <c r="F436" s="347" t="s">
        <v>257</v>
      </c>
      <c r="G436" s="345" t="s">
        <v>588</v>
      </c>
    </row>
    <row r="437" spans="1:7" ht="43.2" x14ac:dyDescent="0.3">
      <c r="A437" s="378">
        <v>401</v>
      </c>
      <c r="B437" s="379" t="s">
        <v>743</v>
      </c>
      <c r="C437" s="378" t="s">
        <v>248</v>
      </c>
      <c r="D437" s="349" t="s">
        <v>744</v>
      </c>
      <c r="E437" s="380" t="s">
        <v>757</v>
      </c>
      <c r="F437" s="347" t="s">
        <v>257</v>
      </c>
      <c r="G437" s="345" t="s">
        <v>588</v>
      </c>
    </row>
    <row r="438" spans="1:7" ht="28.8" x14ac:dyDescent="0.3">
      <c r="A438" s="375">
        <v>402</v>
      </c>
      <c r="B438" s="379" t="s">
        <v>192</v>
      </c>
      <c r="C438" s="378" t="s">
        <v>248</v>
      </c>
      <c r="D438" s="349" t="s">
        <v>751</v>
      </c>
      <c r="E438" s="380" t="s">
        <v>539</v>
      </c>
      <c r="F438" s="347" t="s">
        <v>257</v>
      </c>
      <c r="G438" s="345" t="s">
        <v>588</v>
      </c>
    </row>
    <row r="439" spans="1:7" ht="28.8" x14ac:dyDescent="0.3">
      <c r="A439" s="378">
        <v>403</v>
      </c>
      <c r="B439" s="379" t="s">
        <v>203</v>
      </c>
      <c r="C439" s="378" t="s">
        <v>248</v>
      </c>
      <c r="D439" s="349" t="s">
        <v>758</v>
      </c>
      <c r="E439" s="380" t="s">
        <v>759</v>
      </c>
      <c r="F439" s="347" t="s">
        <v>257</v>
      </c>
      <c r="G439" s="345" t="s">
        <v>588</v>
      </c>
    </row>
    <row r="440" spans="1:7" ht="28.8" x14ac:dyDescent="0.3">
      <c r="A440" s="375">
        <v>404</v>
      </c>
      <c r="B440" s="379" t="s">
        <v>179</v>
      </c>
      <c r="C440" s="378" t="s">
        <v>248</v>
      </c>
      <c r="D440" s="349" t="s">
        <v>760</v>
      </c>
      <c r="E440" s="380" t="s">
        <v>455</v>
      </c>
      <c r="F440" s="347" t="s">
        <v>257</v>
      </c>
      <c r="G440" s="345" t="s">
        <v>588</v>
      </c>
    </row>
    <row r="441" spans="1:7" ht="28.8" x14ac:dyDescent="0.3">
      <c r="A441" s="378">
        <v>405</v>
      </c>
      <c r="B441" s="379" t="s">
        <v>209</v>
      </c>
      <c r="C441" s="378" t="s">
        <v>248</v>
      </c>
      <c r="D441" s="349" t="s">
        <v>754</v>
      </c>
      <c r="E441" s="380" t="s">
        <v>455</v>
      </c>
      <c r="F441" s="347" t="s">
        <v>257</v>
      </c>
      <c r="G441" s="345" t="s">
        <v>588</v>
      </c>
    </row>
    <row r="442" spans="1:7" ht="28.8" x14ac:dyDescent="0.3">
      <c r="A442" s="375">
        <v>406</v>
      </c>
      <c r="B442" s="379" t="s">
        <v>127</v>
      </c>
      <c r="C442" s="378" t="s">
        <v>248</v>
      </c>
      <c r="D442" s="36" t="s">
        <v>747</v>
      </c>
      <c r="E442" s="380" t="s">
        <v>456</v>
      </c>
      <c r="F442" s="347" t="s">
        <v>257</v>
      </c>
      <c r="G442" s="345" t="s">
        <v>588</v>
      </c>
    </row>
    <row r="443" spans="1:7" ht="50.4" customHeight="1" thickBot="1" x14ac:dyDescent="0.35">
      <c r="A443" s="387">
        <v>407</v>
      </c>
      <c r="B443" s="388" t="s">
        <v>76</v>
      </c>
      <c r="C443" s="387" t="s">
        <v>248</v>
      </c>
      <c r="D443" s="355" t="s">
        <v>751</v>
      </c>
      <c r="E443" s="389" t="s">
        <v>456</v>
      </c>
      <c r="F443" s="358" t="s">
        <v>257</v>
      </c>
      <c r="G443" s="359" t="s">
        <v>588</v>
      </c>
    </row>
    <row r="444" spans="1:7" ht="84.6" customHeight="1" thickBot="1" x14ac:dyDescent="0.35">
      <c r="A444" s="469" t="s">
        <v>862</v>
      </c>
      <c r="B444" s="470"/>
      <c r="C444" s="470"/>
      <c r="D444" s="470"/>
      <c r="E444" s="470"/>
      <c r="F444" s="470"/>
      <c r="G444" s="471"/>
    </row>
    <row r="445" spans="1:7" ht="303.60000000000002" x14ac:dyDescent="0.3">
      <c r="A445" s="150">
        <v>408</v>
      </c>
      <c r="B445" s="390" t="s">
        <v>761</v>
      </c>
      <c r="C445" s="390" t="s">
        <v>272</v>
      </c>
      <c r="D445" s="391" t="s">
        <v>762</v>
      </c>
      <c r="E445" s="392" t="s">
        <v>391</v>
      </c>
      <c r="F445" s="390" t="s">
        <v>306</v>
      </c>
      <c r="G445" s="393" t="s">
        <v>276</v>
      </c>
    </row>
    <row r="446" spans="1:7" ht="57" customHeight="1" thickBot="1" x14ac:dyDescent="0.35">
      <c r="A446" s="394">
        <v>409</v>
      </c>
      <c r="B446" s="395" t="s">
        <v>77</v>
      </c>
      <c r="C446" s="395" t="s">
        <v>272</v>
      </c>
      <c r="D446" s="396" t="s">
        <v>762</v>
      </c>
      <c r="E446" s="397" t="s">
        <v>353</v>
      </c>
      <c r="F446" s="395" t="s">
        <v>306</v>
      </c>
      <c r="G446" s="371" t="s">
        <v>276</v>
      </c>
    </row>
    <row r="447" spans="1:7" ht="15" thickBot="1" x14ac:dyDescent="0.35">
      <c r="A447" s="454" t="s">
        <v>815</v>
      </c>
      <c r="B447" s="455"/>
      <c r="C447" s="455"/>
      <c r="D447" s="455"/>
      <c r="E447" s="455"/>
      <c r="F447" s="455"/>
      <c r="G447" s="456"/>
    </row>
    <row r="448" spans="1:7" ht="28.8" x14ac:dyDescent="0.3">
      <c r="A448" s="346">
        <v>410</v>
      </c>
      <c r="B448" s="362" t="s">
        <v>763</v>
      </c>
      <c r="C448" s="398" t="s">
        <v>248</v>
      </c>
      <c r="D448" s="362" t="s">
        <v>764</v>
      </c>
      <c r="E448" s="362" t="s">
        <v>431</v>
      </c>
      <c r="F448" s="362" t="s">
        <v>765</v>
      </c>
      <c r="G448" s="346" t="s">
        <v>588</v>
      </c>
    </row>
    <row r="449" spans="1:7" ht="58.8" customHeight="1" thickBot="1" x14ac:dyDescent="0.35">
      <c r="A449" s="355">
        <v>411</v>
      </c>
      <c r="B449" s="395" t="s">
        <v>763</v>
      </c>
      <c r="C449" s="399" t="s">
        <v>272</v>
      </c>
      <c r="D449" s="400" t="s">
        <v>766</v>
      </c>
      <c r="E449" s="401" t="s">
        <v>767</v>
      </c>
      <c r="F449" s="395" t="s">
        <v>306</v>
      </c>
      <c r="G449" s="371" t="s">
        <v>276</v>
      </c>
    </row>
    <row r="450" spans="1:7" ht="79.2" customHeight="1" thickBot="1" x14ac:dyDescent="0.35">
      <c r="A450" s="457" t="s">
        <v>863</v>
      </c>
      <c r="B450" s="458"/>
      <c r="C450" s="458"/>
      <c r="D450" s="458"/>
      <c r="E450" s="458"/>
      <c r="F450" s="458"/>
      <c r="G450" s="459"/>
    </row>
    <row r="451" spans="1:7" ht="43.2" x14ac:dyDescent="0.3">
      <c r="A451" s="402">
        <v>412</v>
      </c>
      <c r="B451" s="362" t="s">
        <v>768</v>
      </c>
      <c r="C451" s="362" t="s">
        <v>248</v>
      </c>
      <c r="D451" s="362" t="s">
        <v>769</v>
      </c>
      <c r="E451" s="403" t="s">
        <v>770</v>
      </c>
      <c r="F451" s="362" t="s">
        <v>771</v>
      </c>
      <c r="G451" s="342" t="s">
        <v>588</v>
      </c>
    </row>
    <row r="452" spans="1:7" ht="55.8" customHeight="1" thickBot="1" x14ac:dyDescent="0.35">
      <c r="A452" s="404">
        <v>413</v>
      </c>
      <c r="B452" s="401" t="s">
        <v>768</v>
      </c>
      <c r="C452" s="401" t="s">
        <v>248</v>
      </c>
      <c r="D452" s="401" t="s">
        <v>769</v>
      </c>
      <c r="E452" s="405" t="s">
        <v>772</v>
      </c>
      <c r="F452" s="401" t="s">
        <v>771</v>
      </c>
      <c r="G452" s="359" t="s">
        <v>588</v>
      </c>
    </row>
    <row r="453" spans="1:7" ht="65.400000000000006" customHeight="1" thickBot="1" x14ac:dyDescent="0.35">
      <c r="A453" s="460" t="s">
        <v>864</v>
      </c>
      <c r="B453" s="461"/>
      <c r="C453" s="461"/>
      <c r="D453" s="461"/>
      <c r="E453" s="461"/>
      <c r="F453" s="461"/>
      <c r="G453" s="462"/>
    </row>
    <row r="454" spans="1:7" ht="86.4" x14ac:dyDescent="0.3">
      <c r="A454" s="406">
        <v>414</v>
      </c>
      <c r="B454" s="407" t="s">
        <v>100</v>
      </c>
      <c r="C454" s="408" t="s">
        <v>248</v>
      </c>
      <c r="D454" s="408" t="s">
        <v>816</v>
      </c>
      <c r="E454" s="408" t="s">
        <v>368</v>
      </c>
      <c r="F454" s="362" t="s">
        <v>771</v>
      </c>
      <c r="G454" s="409" t="s">
        <v>370</v>
      </c>
    </row>
    <row r="455" spans="1:7" ht="72" x14ac:dyDescent="0.3">
      <c r="A455" s="406">
        <v>415</v>
      </c>
      <c r="B455" s="410" t="s">
        <v>58</v>
      </c>
      <c r="C455" s="411" t="s">
        <v>272</v>
      </c>
      <c r="D455" s="411" t="s">
        <v>817</v>
      </c>
      <c r="E455" s="411" t="s">
        <v>391</v>
      </c>
      <c r="F455" s="395" t="s">
        <v>306</v>
      </c>
      <c r="G455" s="371" t="s">
        <v>276</v>
      </c>
    </row>
    <row r="456" spans="1:7" ht="86.4" x14ac:dyDescent="0.3">
      <c r="A456" s="406">
        <v>416</v>
      </c>
      <c r="B456" s="412" t="s">
        <v>100</v>
      </c>
      <c r="C456" s="408" t="s">
        <v>248</v>
      </c>
      <c r="D456" s="408" t="s">
        <v>816</v>
      </c>
      <c r="E456" s="408" t="s">
        <v>818</v>
      </c>
      <c r="F456" s="366" t="s">
        <v>771</v>
      </c>
      <c r="G456" s="406" t="s">
        <v>370</v>
      </c>
    </row>
    <row r="457" spans="1:7" ht="86.4" x14ac:dyDescent="0.3">
      <c r="A457" s="406">
        <v>417</v>
      </c>
      <c r="B457" s="413" t="s">
        <v>100</v>
      </c>
      <c r="C457" s="408" t="s">
        <v>248</v>
      </c>
      <c r="D457" s="408" t="s">
        <v>816</v>
      </c>
      <c r="E457" s="408" t="s">
        <v>819</v>
      </c>
      <c r="F457" s="366" t="s">
        <v>771</v>
      </c>
      <c r="G457" s="406" t="s">
        <v>370</v>
      </c>
    </row>
    <row r="458" spans="1:7" ht="72" x14ac:dyDescent="0.3">
      <c r="A458" s="406">
        <v>417</v>
      </c>
      <c r="B458" s="414" t="s">
        <v>58</v>
      </c>
      <c r="C458" s="411" t="s">
        <v>272</v>
      </c>
      <c r="D458" s="411" t="s">
        <v>817</v>
      </c>
      <c r="E458" s="411" t="s">
        <v>820</v>
      </c>
      <c r="F458" s="395" t="s">
        <v>306</v>
      </c>
      <c r="G458" s="371" t="s">
        <v>276</v>
      </c>
    </row>
    <row r="459" spans="1:7" ht="86.4" x14ac:dyDescent="0.3">
      <c r="A459" s="406">
        <v>418</v>
      </c>
      <c r="B459" s="412" t="s">
        <v>100</v>
      </c>
      <c r="C459" s="408" t="s">
        <v>248</v>
      </c>
      <c r="D459" s="408" t="s">
        <v>816</v>
      </c>
      <c r="E459" s="408" t="s">
        <v>821</v>
      </c>
      <c r="F459" s="366" t="s">
        <v>771</v>
      </c>
      <c r="G459" s="406" t="s">
        <v>370</v>
      </c>
    </row>
    <row r="460" spans="1:7" ht="87" thickBot="1" x14ac:dyDescent="0.35">
      <c r="A460" s="406">
        <v>419</v>
      </c>
      <c r="B460" s="412" t="s">
        <v>100</v>
      </c>
      <c r="C460" s="408" t="s">
        <v>248</v>
      </c>
      <c r="D460" s="408" t="s">
        <v>816</v>
      </c>
      <c r="E460" s="408" t="s">
        <v>822</v>
      </c>
      <c r="F460" s="366" t="s">
        <v>771</v>
      </c>
      <c r="G460" s="406" t="s">
        <v>370</v>
      </c>
    </row>
    <row r="461" spans="1:7" ht="80.400000000000006" customHeight="1" thickBot="1" x14ac:dyDescent="0.35">
      <c r="A461" s="480" t="s">
        <v>823</v>
      </c>
      <c r="B461" s="461"/>
      <c r="C461" s="461"/>
      <c r="D461" s="461"/>
      <c r="E461" s="461"/>
      <c r="F461" s="461"/>
      <c r="G461" s="462"/>
    </row>
    <row r="462" spans="1:7" ht="43.2" x14ac:dyDescent="0.3">
      <c r="A462" s="415">
        <v>420</v>
      </c>
      <c r="B462" s="416" t="s">
        <v>773</v>
      </c>
      <c r="C462" s="417" t="s">
        <v>248</v>
      </c>
      <c r="D462" s="418" t="s">
        <v>774</v>
      </c>
      <c r="E462" s="419" t="s">
        <v>289</v>
      </c>
      <c r="F462" s="420" t="s">
        <v>257</v>
      </c>
      <c r="G462" s="421" t="s">
        <v>588</v>
      </c>
    </row>
    <row r="463" spans="1:7" ht="57.6" x14ac:dyDescent="0.3">
      <c r="A463" s="422">
        <v>421</v>
      </c>
      <c r="B463" s="408" t="s">
        <v>775</v>
      </c>
      <c r="C463" s="63" t="s">
        <v>248</v>
      </c>
      <c r="D463" s="423" t="s">
        <v>776</v>
      </c>
      <c r="E463" s="380" t="s">
        <v>345</v>
      </c>
      <c r="F463" s="424" t="s">
        <v>257</v>
      </c>
      <c r="G463" s="425" t="s">
        <v>588</v>
      </c>
    </row>
    <row r="464" spans="1:7" ht="43.2" x14ac:dyDescent="0.3">
      <c r="A464" s="415">
        <v>422</v>
      </c>
      <c r="B464" s="408" t="s">
        <v>773</v>
      </c>
      <c r="C464" s="63" t="s">
        <v>248</v>
      </c>
      <c r="D464" s="423" t="s">
        <v>774</v>
      </c>
      <c r="E464" s="36" t="s">
        <v>296</v>
      </c>
      <c r="F464" s="424" t="s">
        <v>257</v>
      </c>
      <c r="G464" s="425" t="s">
        <v>588</v>
      </c>
    </row>
    <row r="465" spans="1:7" ht="57.6" x14ac:dyDescent="0.3">
      <c r="A465" s="422">
        <v>423</v>
      </c>
      <c r="B465" s="408" t="s">
        <v>777</v>
      </c>
      <c r="C465" s="63" t="s">
        <v>248</v>
      </c>
      <c r="D465" s="423" t="s">
        <v>776</v>
      </c>
      <c r="E465" s="36" t="s">
        <v>301</v>
      </c>
      <c r="F465" s="424" t="s">
        <v>257</v>
      </c>
      <c r="G465" s="425" t="s">
        <v>588</v>
      </c>
    </row>
    <row r="466" spans="1:7" ht="43.2" x14ac:dyDescent="0.3">
      <c r="A466" s="415">
        <v>424</v>
      </c>
      <c r="B466" s="408" t="s">
        <v>773</v>
      </c>
      <c r="C466" s="63" t="s">
        <v>248</v>
      </c>
      <c r="D466" s="423" t="s">
        <v>774</v>
      </c>
      <c r="E466" s="36" t="s">
        <v>297</v>
      </c>
      <c r="F466" s="426" t="s">
        <v>257</v>
      </c>
      <c r="G466" s="425" t="s">
        <v>588</v>
      </c>
    </row>
    <row r="467" spans="1:7" ht="57.6" x14ac:dyDescent="0.3">
      <c r="A467" s="422">
        <v>425</v>
      </c>
      <c r="B467" s="408" t="s">
        <v>775</v>
      </c>
      <c r="C467" s="63" t="s">
        <v>248</v>
      </c>
      <c r="D467" s="423" t="s">
        <v>776</v>
      </c>
      <c r="E467" s="36" t="s">
        <v>778</v>
      </c>
      <c r="F467" s="424" t="s">
        <v>257</v>
      </c>
      <c r="G467" s="427" t="s">
        <v>588</v>
      </c>
    </row>
    <row r="468" spans="1:7" ht="43.2" x14ac:dyDescent="0.3">
      <c r="A468" s="415">
        <v>426</v>
      </c>
      <c r="B468" s="408" t="s">
        <v>773</v>
      </c>
      <c r="C468" s="63" t="s">
        <v>248</v>
      </c>
      <c r="D468" s="423" t="s">
        <v>774</v>
      </c>
      <c r="E468" s="36" t="s">
        <v>303</v>
      </c>
      <c r="F468" s="424" t="s">
        <v>257</v>
      </c>
      <c r="G468" s="427" t="s">
        <v>588</v>
      </c>
    </row>
    <row r="469" spans="1:7" ht="58.2" thickBot="1" x14ac:dyDescent="0.35">
      <c r="A469" s="422">
        <v>427</v>
      </c>
      <c r="B469" s="428" t="s">
        <v>779</v>
      </c>
      <c r="C469" s="64" t="s">
        <v>248</v>
      </c>
      <c r="D469" s="429" t="s">
        <v>776</v>
      </c>
      <c r="E469" s="430" t="s">
        <v>780</v>
      </c>
      <c r="F469" s="426" t="s">
        <v>257</v>
      </c>
      <c r="G469" s="431" t="s">
        <v>588</v>
      </c>
    </row>
    <row r="470" spans="1:7" ht="70.8" customHeight="1" thickBot="1" x14ac:dyDescent="0.35">
      <c r="A470" s="463" t="s">
        <v>865</v>
      </c>
      <c r="B470" s="464"/>
      <c r="C470" s="464"/>
      <c r="D470" s="464"/>
      <c r="E470" s="464"/>
      <c r="F470" s="464"/>
      <c r="G470" s="465"/>
    </row>
    <row r="471" spans="1:7" ht="43.2" x14ac:dyDescent="0.3">
      <c r="A471" s="432">
        <v>428</v>
      </c>
      <c r="B471" s="362" t="s">
        <v>106</v>
      </c>
      <c r="C471" s="362" t="s">
        <v>248</v>
      </c>
      <c r="D471" s="362" t="s">
        <v>781</v>
      </c>
      <c r="E471" s="362" t="s">
        <v>309</v>
      </c>
      <c r="F471" s="433" t="s">
        <v>257</v>
      </c>
      <c r="G471" s="434" t="s">
        <v>782</v>
      </c>
    </row>
    <row r="472" spans="1:7" ht="43.8" thickBot="1" x14ac:dyDescent="0.35">
      <c r="A472" s="435">
        <v>429</v>
      </c>
      <c r="B472" s="366" t="s">
        <v>106</v>
      </c>
      <c r="C472" s="366" t="s">
        <v>248</v>
      </c>
      <c r="D472" s="366" t="s">
        <v>781</v>
      </c>
      <c r="E472" s="366" t="s">
        <v>783</v>
      </c>
      <c r="F472" s="436" t="s">
        <v>257</v>
      </c>
      <c r="G472" s="437" t="s">
        <v>782</v>
      </c>
    </row>
  </sheetData>
  <mergeCells count="37">
    <mergeCell ref="A246:G246"/>
    <mergeCell ref="A251:G251"/>
    <mergeCell ref="A258:G258"/>
    <mergeCell ref="A461:G461"/>
    <mergeCell ref="A406:G406"/>
    <mergeCell ref="A417:G417"/>
    <mergeCell ref="A423:G423"/>
    <mergeCell ref="A444:G444"/>
    <mergeCell ref="A3:G3"/>
    <mergeCell ref="A15:G15"/>
    <mergeCell ref="A25:G25"/>
    <mergeCell ref="A31:G31"/>
    <mergeCell ref="A239:G239"/>
    <mergeCell ref="A40:G40"/>
    <mergeCell ref="A43:G43"/>
    <mergeCell ref="A49:G49"/>
    <mergeCell ref="A64:G64"/>
    <mergeCell ref="A82:G82"/>
    <mergeCell ref="A97:G97"/>
    <mergeCell ref="A129:G129"/>
    <mergeCell ref="A140:G140"/>
    <mergeCell ref="A178:G178"/>
    <mergeCell ref="A210:G210"/>
    <mergeCell ref="A273:G273"/>
    <mergeCell ref="A286:G286"/>
    <mergeCell ref="A298:G298"/>
    <mergeCell ref="A303:G303"/>
    <mergeCell ref="A320:G320"/>
    <mergeCell ref="A447:G447"/>
    <mergeCell ref="A450:G450"/>
    <mergeCell ref="A453:G453"/>
    <mergeCell ref="A470:G470"/>
    <mergeCell ref="A327:G327"/>
    <mergeCell ref="A355:G355"/>
    <mergeCell ref="A374:G374"/>
    <mergeCell ref="A381:G381"/>
    <mergeCell ref="A389:G38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AZ301"/>
  <sheetViews>
    <sheetView showGridLines="0" zoomScale="70" zoomScaleNormal="70" workbookViewId="0">
      <pane ySplit="1" topLeftCell="A2" activePane="bottomLeft" state="frozen"/>
      <selection pane="bottomLeft" activeCell="C22" sqref="C22"/>
    </sheetView>
  </sheetViews>
  <sheetFormatPr defaultRowHeight="14.4" x14ac:dyDescent="0.3"/>
  <cols>
    <col min="1" max="1" width="17.33203125" customWidth="1"/>
    <col min="2" max="2" width="22.88671875" customWidth="1"/>
    <col min="3" max="3" width="35.6640625" customWidth="1"/>
    <col min="5" max="5" width="8.77734375" customWidth="1"/>
    <col min="6" max="6" width="14.33203125" customWidth="1"/>
    <col min="7" max="7" width="13.6640625" customWidth="1"/>
    <col min="8" max="8" width="15.44140625" customWidth="1"/>
    <col min="9" max="9" width="25.109375" customWidth="1"/>
    <col min="10" max="10" width="14.44140625" customWidth="1"/>
    <col min="15" max="15" width="11.6640625" customWidth="1"/>
    <col min="17" max="17" width="11.6640625" customWidth="1"/>
    <col min="21" max="21" width="10.88671875" customWidth="1"/>
    <col min="22" max="22" width="14.109375" customWidth="1"/>
    <col min="30" max="30" width="14.88671875" bestFit="1" customWidth="1"/>
    <col min="31" max="31" width="11.5546875" customWidth="1"/>
    <col min="32" max="32" width="16.109375" bestFit="1" customWidth="1"/>
    <col min="37" max="37" width="16.44140625" style="91" bestFit="1" customWidth="1"/>
    <col min="42" max="42" width="8.44140625" customWidth="1"/>
    <col min="43" max="51" width="8.88671875" hidden="1" customWidth="1"/>
    <col min="52" max="52" width="0" hidden="1" customWidth="1"/>
  </cols>
  <sheetData>
    <row r="1" spans="1:52" ht="156" x14ac:dyDescent="0.3">
      <c r="A1" s="37" t="s">
        <v>14</v>
      </c>
      <c r="B1" s="37" t="s">
        <v>15</v>
      </c>
      <c r="C1" s="37" t="s">
        <v>13</v>
      </c>
      <c r="D1" s="37" t="s">
        <v>220</v>
      </c>
      <c r="E1" s="37" t="s">
        <v>221</v>
      </c>
      <c r="F1" s="37" t="s">
        <v>222</v>
      </c>
      <c r="G1" s="37" t="s">
        <v>223</v>
      </c>
      <c r="H1" s="37" t="s">
        <v>224</v>
      </c>
      <c r="I1" s="37" t="s">
        <v>225</v>
      </c>
      <c r="J1" s="37" t="s">
        <v>226</v>
      </c>
      <c r="K1" s="37" t="s">
        <v>227</v>
      </c>
      <c r="L1" s="37" t="s">
        <v>228</v>
      </c>
      <c r="M1" s="37" t="s">
        <v>229</v>
      </c>
      <c r="N1" s="37" t="s">
        <v>230</v>
      </c>
      <c r="O1" s="37" t="s">
        <v>231</v>
      </c>
      <c r="P1" s="37" t="s">
        <v>232</v>
      </c>
      <c r="Q1" s="37" t="s">
        <v>233</v>
      </c>
      <c r="R1" s="37" t="s">
        <v>866</v>
      </c>
      <c r="S1" s="37" t="s">
        <v>234</v>
      </c>
      <c r="T1" s="37" t="s">
        <v>235</v>
      </c>
      <c r="U1" s="37" t="s">
        <v>236</v>
      </c>
      <c r="V1" s="37" t="s">
        <v>237</v>
      </c>
      <c r="W1" s="37" t="s">
        <v>238</v>
      </c>
      <c r="X1" s="37" t="s">
        <v>239</v>
      </c>
      <c r="Y1" s="37" t="s">
        <v>240</v>
      </c>
      <c r="Z1" s="37" t="s">
        <v>241</v>
      </c>
      <c r="AA1" s="37" t="s">
        <v>242</v>
      </c>
      <c r="AB1" s="37" t="s">
        <v>243</v>
      </c>
      <c r="AC1" s="37" t="s">
        <v>244</v>
      </c>
      <c r="AD1" s="37" t="s">
        <v>245</v>
      </c>
      <c r="AE1" s="37" t="s">
        <v>246</v>
      </c>
      <c r="AF1" s="37" t="s">
        <v>247</v>
      </c>
    </row>
    <row r="2" spans="1:52" x14ac:dyDescent="0.3">
      <c r="A2" s="36"/>
      <c r="B2" s="36"/>
      <c r="C2" s="36"/>
      <c r="D2" s="36"/>
      <c r="E2" s="36"/>
      <c r="F2" s="42"/>
      <c r="G2" s="42"/>
      <c r="H2" s="43" t="str">
        <f>IF(AND(F2=0,G2=0),"",TEXT(F2,"ДД.ММ.ГГГГ")&amp;"-"&amp;TEXT(G2,"ДД.ММ.ГГГГ"))</f>
        <v/>
      </c>
      <c r="I2" s="36"/>
      <c r="J2" s="4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44"/>
      <c r="W2" s="45"/>
      <c r="X2" s="36"/>
      <c r="Y2" s="36"/>
      <c r="Z2" s="36"/>
      <c r="AA2" s="36"/>
      <c r="AB2" s="36"/>
      <c r="AC2" s="36"/>
      <c r="AD2" s="42"/>
      <c r="AE2" s="36"/>
      <c r="AF2" s="36"/>
      <c r="AZ2" t="e">
        <f ca="1">"Лист2!"&amp;ADDRESS(2,MATCH(B2,Лист2!$1:$1,0))&amp;":"&amp;ADDRESS(COUNTA(INDIRECT(Столб_кафедра)),MATCH(B2,Лист2!$1:$1,0))</f>
        <v>#N/A</v>
      </c>
    </row>
    <row r="3" spans="1:52" x14ac:dyDescent="0.3">
      <c r="A3" s="47"/>
      <c r="B3" s="36"/>
      <c r="C3" s="36"/>
      <c r="D3" s="36"/>
      <c r="E3" s="36"/>
      <c r="F3" s="42"/>
      <c r="G3" s="42"/>
      <c r="H3" s="43" t="str">
        <f t="shared" ref="H3:H66" si="0">IF(AND(F3=0,G3=0),"",TEXT(F3,"ДД.ММ.ГГГГ")&amp;"-"&amp;TEXT(G3,"ДД.ММ.ГГГГ"))</f>
        <v/>
      </c>
      <c r="I3" s="36"/>
      <c r="J3" s="42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44"/>
      <c r="W3" s="45"/>
      <c r="X3" s="36"/>
      <c r="Y3" s="36"/>
      <c r="Z3" s="36"/>
      <c r="AA3" s="36"/>
      <c r="AB3" s="36"/>
      <c r="AC3" s="36"/>
      <c r="AD3" s="42"/>
      <c r="AE3" s="36"/>
      <c r="AF3" s="36"/>
      <c r="AZ3" t="e">
        <f ca="1">"Лист2!"&amp;ADDRESS(2,MATCH(B3,Лист2!$1:$1,0))&amp;":"&amp;ADDRESS(COUNTA(INDIRECT(Столб_кафедра)),MATCH(B3,Лист2!$1:$1,0))</f>
        <v>#N/A</v>
      </c>
    </row>
    <row r="4" spans="1:52" x14ac:dyDescent="0.3">
      <c r="A4" s="48"/>
      <c r="B4" s="36"/>
      <c r="C4" s="36"/>
      <c r="D4" s="36"/>
      <c r="E4" s="36"/>
      <c r="F4" s="42"/>
      <c r="G4" s="42"/>
      <c r="H4" s="43" t="str">
        <f t="shared" si="0"/>
        <v/>
      </c>
      <c r="I4" s="36"/>
      <c r="J4" s="42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44"/>
      <c r="W4" s="45"/>
      <c r="X4" s="36"/>
      <c r="Y4" s="36"/>
      <c r="Z4" s="36"/>
      <c r="AA4" s="36"/>
      <c r="AB4" s="36"/>
      <c r="AC4" s="36"/>
      <c r="AD4" s="42"/>
      <c r="AE4" s="36"/>
      <c r="AF4" s="36"/>
      <c r="AZ4" t="e">
        <f ca="1">"Лист2!"&amp;ADDRESS(2,MATCH(B4,Лист2!$1:$1,0))&amp;":"&amp;ADDRESS(COUNTA(INDIRECT(Столб_кафедра)),MATCH(B4,Лист2!$1:$1,0))</f>
        <v>#N/A</v>
      </c>
    </row>
    <row r="5" spans="1:52" x14ac:dyDescent="0.3">
      <c r="A5" s="49"/>
      <c r="B5" s="36"/>
      <c r="C5" s="36"/>
      <c r="D5" s="36"/>
      <c r="E5" s="36"/>
      <c r="F5" s="42"/>
      <c r="G5" s="42"/>
      <c r="H5" s="43" t="str">
        <f t="shared" si="0"/>
        <v/>
      </c>
      <c r="I5" s="36"/>
      <c r="J5" s="42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44"/>
      <c r="W5" s="45"/>
      <c r="X5" s="36"/>
      <c r="Y5" s="36"/>
      <c r="Z5" s="36"/>
      <c r="AA5" s="36"/>
      <c r="AB5" s="36"/>
      <c r="AC5" s="36"/>
      <c r="AD5" s="42"/>
      <c r="AE5" s="36"/>
      <c r="AF5" s="36"/>
      <c r="AZ5" t="e">
        <f ca="1">"Лист2!"&amp;ADDRESS(2,MATCH(B5,Лист2!$1:$1,0))&amp;":"&amp;ADDRESS(COUNTA(INDIRECT(Столб_кафедра)),MATCH(B5,Лист2!$1:$1,0))</f>
        <v>#N/A</v>
      </c>
    </row>
    <row r="6" spans="1:52" x14ac:dyDescent="0.3">
      <c r="A6" s="49"/>
      <c r="B6" s="36"/>
      <c r="C6" s="36"/>
      <c r="D6" s="36"/>
      <c r="E6" s="36"/>
      <c r="F6" s="42"/>
      <c r="G6" s="42"/>
      <c r="H6" s="43" t="str">
        <f t="shared" si="0"/>
        <v/>
      </c>
      <c r="I6" s="36"/>
      <c r="J6" s="42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44"/>
      <c r="W6" s="45"/>
      <c r="X6" s="36"/>
      <c r="Y6" s="36"/>
      <c r="Z6" s="36"/>
      <c r="AA6" s="36"/>
      <c r="AB6" s="36"/>
      <c r="AC6" s="36"/>
      <c r="AD6" s="42"/>
      <c r="AE6" s="36"/>
      <c r="AF6" s="36"/>
      <c r="AZ6" t="e">
        <f ca="1">"Лист2!"&amp;ADDRESS(2,MATCH(B6,Лист2!$1:$1,0))&amp;":"&amp;ADDRESS(COUNTA(INDIRECT(Столб_кафедра)),MATCH(B6,Лист2!$1:$1,0))</f>
        <v>#N/A</v>
      </c>
    </row>
    <row r="7" spans="1:52" x14ac:dyDescent="0.3">
      <c r="A7" s="47"/>
      <c r="B7" s="36"/>
      <c r="C7" s="36"/>
      <c r="D7" s="36"/>
      <c r="E7" s="36"/>
      <c r="F7" s="42"/>
      <c r="G7" s="42"/>
      <c r="H7" s="43" t="str">
        <f t="shared" si="0"/>
        <v/>
      </c>
      <c r="I7" s="36"/>
      <c r="J7" s="42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44"/>
      <c r="W7" s="45"/>
      <c r="X7" s="36"/>
      <c r="Y7" s="36"/>
      <c r="Z7" s="36"/>
      <c r="AA7" s="36"/>
      <c r="AB7" s="36"/>
      <c r="AC7" s="36"/>
      <c r="AD7" s="42"/>
      <c r="AE7" s="36"/>
      <c r="AF7" s="36"/>
      <c r="AZ7" t="e">
        <f ca="1">"Лист2!"&amp;ADDRESS(2,MATCH(B7,Лист2!$1:$1,0))&amp;":"&amp;ADDRESS(COUNTA(INDIRECT(Столб_кафедра)),MATCH(B7,Лист2!$1:$1,0))</f>
        <v>#N/A</v>
      </c>
    </row>
    <row r="8" spans="1:52" x14ac:dyDescent="0.3">
      <c r="A8" s="47"/>
      <c r="B8" s="36"/>
      <c r="C8" s="36"/>
      <c r="D8" s="36"/>
      <c r="E8" s="36"/>
      <c r="F8" s="42"/>
      <c r="G8" s="42"/>
      <c r="H8" s="43" t="str">
        <f t="shared" si="0"/>
        <v/>
      </c>
      <c r="I8" s="36"/>
      <c r="J8" s="42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44"/>
      <c r="W8" s="45"/>
      <c r="X8" s="36"/>
      <c r="Y8" s="36"/>
      <c r="Z8" s="36"/>
      <c r="AA8" s="36"/>
      <c r="AB8" s="36"/>
      <c r="AC8" s="36"/>
      <c r="AD8" s="42"/>
      <c r="AE8" s="36"/>
      <c r="AF8" s="36"/>
      <c r="AZ8" t="e">
        <f ca="1">"Лист2!"&amp;ADDRESS(2,MATCH(B8,Лист2!$1:$1,0))&amp;":"&amp;ADDRESS(COUNTA(INDIRECT(Столб_кафедра)),MATCH(B8,Лист2!$1:$1,0))</f>
        <v>#N/A</v>
      </c>
    </row>
    <row r="9" spans="1:52" x14ac:dyDescent="0.3">
      <c r="A9" s="47"/>
      <c r="B9" s="36"/>
      <c r="C9" s="36"/>
      <c r="D9" s="36"/>
      <c r="E9" s="36"/>
      <c r="F9" s="42"/>
      <c r="G9" s="42"/>
      <c r="H9" s="43" t="str">
        <f t="shared" si="0"/>
        <v/>
      </c>
      <c r="I9" s="36"/>
      <c r="J9" s="42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44"/>
      <c r="W9" s="45"/>
      <c r="X9" s="36"/>
      <c r="Y9" s="36"/>
      <c r="Z9" s="36"/>
      <c r="AA9" s="36"/>
      <c r="AB9" s="36"/>
      <c r="AC9" s="36"/>
      <c r="AD9" s="42"/>
      <c r="AE9" s="36"/>
      <c r="AF9" s="36"/>
      <c r="AZ9" t="e">
        <f ca="1">"Лист2!"&amp;ADDRESS(2,MATCH(B9,Лист2!$1:$1,0))&amp;":"&amp;ADDRESS(COUNTA(INDIRECT(Столб_кафедра)),MATCH(B9,Лист2!$1:$1,0))</f>
        <v>#N/A</v>
      </c>
    </row>
    <row r="10" spans="1:52" x14ac:dyDescent="0.3">
      <c r="A10" s="46"/>
      <c r="B10" s="36"/>
      <c r="C10" s="36"/>
      <c r="D10" s="36"/>
      <c r="E10" s="36"/>
      <c r="F10" s="42"/>
      <c r="G10" s="42"/>
      <c r="H10" s="43" t="str">
        <f t="shared" si="0"/>
        <v/>
      </c>
      <c r="I10" s="36"/>
      <c r="J10" s="42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44"/>
      <c r="W10" s="45"/>
      <c r="X10" s="36"/>
      <c r="Y10" s="36"/>
      <c r="Z10" s="36"/>
      <c r="AA10" s="36"/>
      <c r="AB10" s="36"/>
      <c r="AC10" s="36"/>
      <c r="AD10" s="42"/>
      <c r="AE10" s="36"/>
      <c r="AF10" s="36"/>
      <c r="AZ10" t="e">
        <f ca="1">"Лист2!"&amp;ADDRESS(2,MATCH(B10,Лист2!$1:$1,0))&amp;":"&amp;ADDRESS(COUNTA(INDIRECT(Столб_кафедра)),MATCH(B10,Лист2!$1:$1,0))</f>
        <v>#N/A</v>
      </c>
    </row>
    <row r="11" spans="1:52" x14ac:dyDescent="0.3">
      <c r="A11" s="46"/>
      <c r="B11" s="36"/>
      <c r="C11" s="36"/>
      <c r="D11" s="36"/>
      <c r="E11" s="36"/>
      <c r="F11" s="42"/>
      <c r="G11" s="42"/>
      <c r="H11" s="43" t="str">
        <f t="shared" si="0"/>
        <v/>
      </c>
      <c r="I11" s="36"/>
      <c r="J11" s="42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44"/>
      <c r="W11" s="45"/>
      <c r="X11" s="36"/>
      <c r="Y11" s="36"/>
      <c r="Z11" s="36"/>
      <c r="AA11" s="36"/>
      <c r="AB11" s="36"/>
      <c r="AC11" s="36"/>
      <c r="AD11" s="42"/>
      <c r="AE11" s="36"/>
      <c r="AF11" s="36"/>
      <c r="AZ11" t="e">
        <f ca="1">"Лист2!"&amp;ADDRESS(2,MATCH(B11,Лист2!$1:$1,0))&amp;":"&amp;ADDRESS(COUNTA(INDIRECT(Столб_кафедра)),MATCH(B11,Лист2!$1:$1,0))</f>
        <v>#N/A</v>
      </c>
    </row>
    <row r="12" spans="1:52" x14ac:dyDescent="0.3">
      <c r="A12" s="46"/>
      <c r="B12" s="36"/>
      <c r="C12" s="36"/>
      <c r="D12" s="36"/>
      <c r="E12" s="36"/>
      <c r="F12" s="42"/>
      <c r="G12" s="42"/>
      <c r="H12" s="43" t="str">
        <f t="shared" si="0"/>
        <v/>
      </c>
      <c r="I12" s="36"/>
      <c r="J12" s="42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44"/>
      <c r="W12" s="45"/>
      <c r="X12" s="36"/>
      <c r="Y12" s="36"/>
      <c r="Z12" s="36"/>
      <c r="AA12" s="36"/>
      <c r="AB12" s="36"/>
      <c r="AC12" s="36"/>
      <c r="AD12" s="42"/>
      <c r="AE12" s="36"/>
      <c r="AF12" s="36"/>
      <c r="AZ12" t="e">
        <f ca="1">"Лист2!"&amp;ADDRESS(2,MATCH(B12,Лист2!$1:$1,0))&amp;":"&amp;ADDRESS(COUNTA(INDIRECT(Столб_кафедра)),MATCH(B12,Лист2!$1:$1,0))</f>
        <v>#N/A</v>
      </c>
    </row>
    <row r="13" spans="1:52" x14ac:dyDescent="0.3">
      <c r="A13" s="46"/>
      <c r="B13" s="36"/>
      <c r="C13" s="36"/>
      <c r="D13" s="36"/>
      <c r="E13" s="36"/>
      <c r="F13" s="42"/>
      <c r="G13" s="42"/>
      <c r="H13" s="43" t="str">
        <f t="shared" si="0"/>
        <v/>
      </c>
      <c r="I13" s="36"/>
      <c r="J13" s="42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44"/>
      <c r="W13" s="45"/>
      <c r="X13" s="36"/>
      <c r="Y13" s="36"/>
      <c r="Z13" s="36"/>
      <c r="AA13" s="36"/>
      <c r="AB13" s="36"/>
      <c r="AC13" s="36"/>
      <c r="AD13" s="42"/>
      <c r="AE13" s="36"/>
      <c r="AF13" s="36"/>
      <c r="AZ13" t="e">
        <f ca="1">"Лист2!"&amp;ADDRESS(2,MATCH(B13,Лист2!$1:$1,0))&amp;":"&amp;ADDRESS(COUNTA(INDIRECT(Столб_кафедра)),MATCH(B13,Лист2!$1:$1,0))</f>
        <v>#N/A</v>
      </c>
    </row>
    <row r="14" spans="1:52" x14ac:dyDescent="0.3">
      <c r="A14" s="46"/>
      <c r="B14" s="36"/>
      <c r="C14" s="36"/>
      <c r="D14" s="36"/>
      <c r="E14" s="36"/>
      <c r="F14" s="42"/>
      <c r="G14" s="42"/>
      <c r="H14" s="43" t="str">
        <f t="shared" si="0"/>
        <v/>
      </c>
      <c r="I14" s="36"/>
      <c r="J14" s="42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44"/>
      <c r="W14" s="45"/>
      <c r="X14" s="36"/>
      <c r="Y14" s="36"/>
      <c r="Z14" s="36"/>
      <c r="AA14" s="36"/>
      <c r="AB14" s="36"/>
      <c r="AC14" s="36"/>
      <c r="AD14" s="42"/>
      <c r="AE14" s="36"/>
      <c r="AF14" s="36"/>
      <c r="AZ14" t="e">
        <f ca="1">"Лист2!"&amp;ADDRESS(2,MATCH(B14,Лист2!$1:$1,0))&amp;":"&amp;ADDRESS(COUNTA(INDIRECT(Столб_кафедра)),MATCH(B14,Лист2!$1:$1,0))</f>
        <v>#N/A</v>
      </c>
    </row>
    <row r="15" spans="1:52" x14ac:dyDescent="0.3">
      <c r="A15" s="46"/>
      <c r="B15" s="36"/>
      <c r="C15" s="36"/>
      <c r="D15" s="36"/>
      <c r="E15" s="36"/>
      <c r="F15" s="42"/>
      <c r="G15" s="42"/>
      <c r="H15" s="43" t="str">
        <f t="shared" si="0"/>
        <v/>
      </c>
      <c r="I15" s="36"/>
      <c r="J15" s="42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44"/>
      <c r="W15" s="45"/>
      <c r="X15" s="36"/>
      <c r="Y15" s="36"/>
      <c r="Z15" s="36"/>
      <c r="AA15" s="36"/>
      <c r="AB15" s="36"/>
      <c r="AC15" s="36"/>
      <c r="AD15" s="42"/>
      <c r="AE15" s="36"/>
      <c r="AF15" s="36"/>
      <c r="AZ15" t="e">
        <f ca="1">"Лист2!"&amp;ADDRESS(2,MATCH(B15,Лист2!$1:$1,0))&amp;":"&amp;ADDRESS(COUNTA(INDIRECT(Столб_кафедра)),MATCH(B15,Лист2!$1:$1,0))</f>
        <v>#N/A</v>
      </c>
    </row>
    <row r="16" spans="1:52" x14ac:dyDescent="0.3">
      <c r="A16" s="46"/>
      <c r="B16" s="36"/>
      <c r="C16" s="36"/>
      <c r="D16" s="36"/>
      <c r="E16" s="36"/>
      <c r="F16" s="42"/>
      <c r="G16" s="42"/>
      <c r="H16" s="43" t="str">
        <f t="shared" si="0"/>
        <v/>
      </c>
      <c r="I16" s="36"/>
      <c r="J16" s="42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44"/>
      <c r="W16" s="45"/>
      <c r="X16" s="36"/>
      <c r="Y16" s="36"/>
      <c r="Z16" s="36"/>
      <c r="AA16" s="36"/>
      <c r="AB16" s="36"/>
      <c r="AC16" s="36"/>
      <c r="AD16" s="42"/>
      <c r="AE16" s="36"/>
      <c r="AF16" s="36"/>
      <c r="AZ16" t="e">
        <f ca="1">"Лист2!"&amp;ADDRESS(2,MATCH(B16,Лист2!$1:$1,0))&amp;":"&amp;ADDRESS(COUNTA(INDIRECT(Столб_кафедра)),MATCH(B16,Лист2!$1:$1,0))</f>
        <v>#N/A</v>
      </c>
    </row>
    <row r="17" spans="1:52" x14ac:dyDescent="0.3">
      <c r="A17" s="46"/>
      <c r="B17" s="36"/>
      <c r="C17" s="36"/>
      <c r="D17" s="36"/>
      <c r="E17" s="36"/>
      <c r="F17" s="42"/>
      <c r="G17" s="42"/>
      <c r="H17" s="43" t="str">
        <f t="shared" si="0"/>
        <v/>
      </c>
      <c r="I17" s="36"/>
      <c r="J17" s="42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44"/>
      <c r="W17" s="45"/>
      <c r="X17" s="36"/>
      <c r="Y17" s="36"/>
      <c r="Z17" s="36"/>
      <c r="AA17" s="36"/>
      <c r="AB17" s="36"/>
      <c r="AC17" s="36"/>
      <c r="AD17" s="42"/>
      <c r="AE17" s="36"/>
      <c r="AF17" s="36"/>
      <c r="AZ17" t="e">
        <f ca="1">"Лист2!"&amp;ADDRESS(2,MATCH(B17,Лист2!$1:$1,0))&amp;":"&amp;ADDRESS(COUNTA(INDIRECT(Столб_кафедра)),MATCH(B17,Лист2!$1:$1,0))</f>
        <v>#N/A</v>
      </c>
    </row>
    <row r="18" spans="1:52" x14ac:dyDescent="0.3">
      <c r="A18" s="46"/>
      <c r="B18" s="36"/>
      <c r="C18" s="36"/>
      <c r="D18" s="36"/>
      <c r="E18" s="36"/>
      <c r="F18" s="42"/>
      <c r="G18" s="42"/>
      <c r="H18" s="43" t="str">
        <f t="shared" si="0"/>
        <v/>
      </c>
      <c r="I18" s="36"/>
      <c r="J18" s="42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44"/>
      <c r="W18" s="45"/>
      <c r="X18" s="36"/>
      <c r="Y18" s="36"/>
      <c r="Z18" s="36"/>
      <c r="AA18" s="36"/>
      <c r="AB18" s="36"/>
      <c r="AC18" s="36"/>
      <c r="AD18" s="42"/>
      <c r="AE18" s="36"/>
      <c r="AF18" s="36"/>
      <c r="AZ18" t="e">
        <f ca="1">"Лист2!"&amp;ADDRESS(2,MATCH(B18,Лист2!$1:$1,0))&amp;":"&amp;ADDRESS(COUNTA(INDIRECT(Столб_кафедра)),MATCH(B18,Лист2!$1:$1,0))</f>
        <v>#N/A</v>
      </c>
    </row>
    <row r="19" spans="1:52" x14ac:dyDescent="0.3">
      <c r="A19" s="46"/>
      <c r="B19" s="36"/>
      <c r="C19" s="36"/>
      <c r="D19" s="36"/>
      <c r="E19" s="36"/>
      <c r="F19" s="42"/>
      <c r="G19" s="42"/>
      <c r="H19" s="43" t="str">
        <f t="shared" si="0"/>
        <v/>
      </c>
      <c r="I19" s="36"/>
      <c r="J19" s="42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44"/>
      <c r="W19" s="45"/>
      <c r="X19" s="36"/>
      <c r="Y19" s="36"/>
      <c r="Z19" s="36"/>
      <c r="AA19" s="36"/>
      <c r="AB19" s="36"/>
      <c r="AC19" s="36"/>
      <c r="AD19" s="42"/>
      <c r="AE19" s="36"/>
      <c r="AF19" s="36"/>
      <c r="AZ19" t="e">
        <f ca="1">"Лист2!"&amp;ADDRESS(2,MATCH(B19,Лист2!$1:$1,0))&amp;":"&amp;ADDRESS(COUNTA(INDIRECT(Столб_кафедра)),MATCH(B19,Лист2!$1:$1,0))</f>
        <v>#N/A</v>
      </c>
    </row>
    <row r="20" spans="1:52" x14ac:dyDescent="0.3">
      <c r="A20" s="46"/>
      <c r="B20" s="36"/>
      <c r="C20" s="36"/>
      <c r="D20" s="36"/>
      <c r="E20" s="36"/>
      <c r="F20" s="42"/>
      <c r="G20" s="42"/>
      <c r="H20" s="43" t="str">
        <f t="shared" si="0"/>
        <v/>
      </c>
      <c r="I20" s="36"/>
      <c r="J20" s="42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44"/>
      <c r="W20" s="45"/>
      <c r="X20" s="36"/>
      <c r="Y20" s="36"/>
      <c r="Z20" s="36"/>
      <c r="AA20" s="36"/>
      <c r="AB20" s="36"/>
      <c r="AC20" s="36"/>
      <c r="AD20" s="42"/>
      <c r="AE20" s="36"/>
      <c r="AF20" s="36"/>
      <c r="AZ20" t="e">
        <f ca="1">"Лист2!"&amp;ADDRESS(2,MATCH(B20,Лист2!$1:$1,0))&amp;":"&amp;ADDRESS(COUNTA(INDIRECT(Столб_кафедра)),MATCH(B20,Лист2!$1:$1,0))</f>
        <v>#N/A</v>
      </c>
    </row>
    <row r="21" spans="1:52" x14ac:dyDescent="0.3">
      <c r="A21" s="46"/>
      <c r="B21" s="36"/>
      <c r="C21" s="36"/>
      <c r="D21" s="36"/>
      <c r="E21" s="36"/>
      <c r="F21" s="42"/>
      <c r="G21" s="42"/>
      <c r="H21" s="43" t="str">
        <f t="shared" si="0"/>
        <v/>
      </c>
      <c r="I21" s="36"/>
      <c r="J21" s="42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44"/>
      <c r="W21" s="45"/>
      <c r="X21" s="36"/>
      <c r="Y21" s="36"/>
      <c r="Z21" s="36"/>
      <c r="AA21" s="36"/>
      <c r="AB21" s="36"/>
      <c r="AC21" s="36"/>
      <c r="AD21" s="42"/>
      <c r="AE21" s="36"/>
      <c r="AF21" s="36"/>
      <c r="AZ21" t="e">
        <f ca="1">"Лист2!"&amp;ADDRESS(2,MATCH(B21,Лист2!$1:$1,0))&amp;":"&amp;ADDRESS(COUNTA(INDIRECT(Столб_кафедра)),MATCH(B21,Лист2!$1:$1,0))</f>
        <v>#N/A</v>
      </c>
    </row>
    <row r="22" spans="1:52" x14ac:dyDescent="0.3">
      <c r="A22" s="46"/>
      <c r="B22" s="36"/>
      <c r="C22" s="36"/>
      <c r="D22" s="36"/>
      <c r="E22" s="36"/>
      <c r="F22" s="42"/>
      <c r="G22" s="42"/>
      <c r="H22" s="43" t="str">
        <f t="shared" si="0"/>
        <v/>
      </c>
      <c r="I22" s="36"/>
      <c r="J22" s="42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44"/>
      <c r="W22" s="45"/>
      <c r="X22" s="36"/>
      <c r="Y22" s="36"/>
      <c r="Z22" s="36"/>
      <c r="AA22" s="36"/>
      <c r="AB22" s="36"/>
      <c r="AC22" s="36"/>
      <c r="AD22" s="42"/>
      <c r="AE22" s="36"/>
      <c r="AF22" s="36"/>
      <c r="AZ22" t="e">
        <f ca="1">"Лист2!"&amp;ADDRESS(2,MATCH(B22,Лист2!$1:$1,0))&amp;":"&amp;ADDRESS(COUNTA(INDIRECT(Столб_кафедра)),MATCH(B22,Лист2!$1:$1,0))</f>
        <v>#N/A</v>
      </c>
    </row>
    <row r="23" spans="1:52" x14ac:dyDescent="0.3">
      <c r="A23" s="46"/>
      <c r="B23" s="36"/>
      <c r="C23" s="36"/>
      <c r="D23" s="36"/>
      <c r="E23" s="36"/>
      <c r="F23" s="42"/>
      <c r="G23" s="42"/>
      <c r="H23" s="43" t="str">
        <f t="shared" si="0"/>
        <v/>
      </c>
      <c r="I23" s="36"/>
      <c r="J23" s="42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44"/>
      <c r="W23" s="45"/>
      <c r="X23" s="36"/>
      <c r="Y23" s="36"/>
      <c r="Z23" s="36"/>
      <c r="AA23" s="36"/>
      <c r="AB23" s="36"/>
      <c r="AC23" s="36"/>
      <c r="AD23" s="42"/>
      <c r="AE23" s="36"/>
      <c r="AF23" s="36"/>
      <c r="AZ23" t="e">
        <f ca="1">"Лист2!"&amp;ADDRESS(2,MATCH(B23,Лист2!$1:$1,0))&amp;":"&amp;ADDRESS(COUNTA(INDIRECT(Столб_кафедра)),MATCH(B23,Лист2!$1:$1,0))</f>
        <v>#N/A</v>
      </c>
    </row>
    <row r="24" spans="1:52" x14ac:dyDescent="0.3">
      <c r="A24" s="46"/>
      <c r="B24" s="36"/>
      <c r="C24" s="36"/>
      <c r="D24" s="36"/>
      <c r="E24" s="36"/>
      <c r="F24" s="42"/>
      <c r="G24" s="42"/>
      <c r="H24" s="43" t="str">
        <f t="shared" si="0"/>
        <v/>
      </c>
      <c r="I24" s="36"/>
      <c r="J24" s="42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44"/>
      <c r="W24" s="45"/>
      <c r="X24" s="36"/>
      <c r="Y24" s="36"/>
      <c r="Z24" s="36"/>
      <c r="AA24" s="36"/>
      <c r="AB24" s="36"/>
      <c r="AC24" s="36"/>
      <c r="AD24" s="42"/>
      <c r="AE24" s="36"/>
      <c r="AF24" s="36"/>
      <c r="AZ24" t="e">
        <f ca="1">"Лист2!"&amp;ADDRESS(2,MATCH(B24,Лист2!$1:$1,0))&amp;":"&amp;ADDRESS(COUNTA(INDIRECT(Столб_кафедра)),MATCH(B24,Лист2!$1:$1,0))</f>
        <v>#N/A</v>
      </c>
    </row>
    <row r="25" spans="1:52" x14ac:dyDescent="0.3">
      <c r="A25" s="46"/>
      <c r="B25" s="36"/>
      <c r="C25" s="36"/>
      <c r="D25" s="36"/>
      <c r="E25" s="36"/>
      <c r="F25" s="42"/>
      <c r="G25" s="42"/>
      <c r="H25" s="43" t="str">
        <f t="shared" si="0"/>
        <v/>
      </c>
      <c r="I25" s="36"/>
      <c r="J25" s="42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44"/>
      <c r="W25" s="45"/>
      <c r="X25" s="36"/>
      <c r="Y25" s="36"/>
      <c r="Z25" s="36"/>
      <c r="AA25" s="36"/>
      <c r="AB25" s="36"/>
      <c r="AC25" s="36"/>
      <c r="AD25" s="42"/>
      <c r="AE25" s="36"/>
      <c r="AF25" s="36"/>
      <c r="AZ25" t="e">
        <f ca="1">"Лист2!"&amp;ADDRESS(2,MATCH(B25,Лист2!$1:$1,0))&amp;":"&amp;ADDRESS(COUNTA(INDIRECT(Столб_кафедра)),MATCH(B25,Лист2!$1:$1,0))</f>
        <v>#N/A</v>
      </c>
    </row>
    <row r="26" spans="1:52" x14ac:dyDescent="0.3">
      <c r="A26" s="46"/>
      <c r="B26" s="36"/>
      <c r="C26" s="36"/>
      <c r="D26" s="36"/>
      <c r="E26" s="36"/>
      <c r="F26" s="42"/>
      <c r="G26" s="42"/>
      <c r="H26" s="43" t="str">
        <f t="shared" si="0"/>
        <v/>
      </c>
      <c r="I26" s="36"/>
      <c r="J26" s="42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44"/>
      <c r="W26" s="45"/>
      <c r="X26" s="36"/>
      <c r="Y26" s="36"/>
      <c r="Z26" s="36"/>
      <c r="AA26" s="36"/>
      <c r="AB26" s="36"/>
      <c r="AC26" s="36"/>
      <c r="AD26" s="42"/>
      <c r="AE26" s="36"/>
      <c r="AF26" s="36"/>
      <c r="AZ26" t="e">
        <f ca="1">"Лист2!"&amp;ADDRESS(2,MATCH(B26,Лист2!$1:$1,0))&amp;":"&amp;ADDRESS(COUNTA(INDIRECT(Столб_кафедра)),MATCH(B26,Лист2!$1:$1,0))</f>
        <v>#N/A</v>
      </c>
    </row>
    <row r="27" spans="1:52" x14ac:dyDescent="0.3">
      <c r="A27" s="46"/>
      <c r="B27" s="36"/>
      <c r="C27" s="36"/>
      <c r="D27" s="36"/>
      <c r="E27" s="36"/>
      <c r="F27" s="42"/>
      <c r="G27" s="42"/>
      <c r="H27" s="43" t="str">
        <f t="shared" si="0"/>
        <v/>
      </c>
      <c r="I27" s="36"/>
      <c r="J27" s="42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44"/>
      <c r="W27" s="45"/>
      <c r="X27" s="36"/>
      <c r="Y27" s="36"/>
      <c r="Z27" s="36"/>
      <c r="AA27" s="36"/>
      <c r="AB27" s="36"/>
      <c r="AC27" s="36"/>
      <c r="AD27" s="42"/>
      <c r="AE27" s="36"/>
      <c r="AF27" s="36"/>
      <c r="AZ27" t="e">
        <f ca="1">"Лист2!"&amp;ADDRESS(2,MATCH(B27,Лист2!$1:$1,0))&amp;":"&amp;ADDRESS(COUNTA(INDIRECT(Столб_кафедра)),MATCH(B27,Лист2!$1:$1,0))</f>
        <v>#N/A</v>
      </c>
    </row>
    <row r="28" spans="1:52" x14ac:dyDescent="0.3">
      <c r="A28" s="46"/>
      <c r="B28" s="36"/>
      <c r="C28" s="36"/>
      <c r="D28" s="36"/>
      <c r="E28" s="36"/>
      <c r="F28" s="42"/>
      <c r="G28" s="42"/>
      <c r="H28" s="43" t="str">
        <f t="shared" si="0"/>
        <v/>
      </c>
      <c r="I28" s="36"/>
      <c r="J28" s="42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44"/>
      <c r="W28" s="45"/>
      <c r="X28" s="36"/>
      <c r="Y28" s="36"/>
      <c r="Z28" s="36"/>
      <c r="AA28" s="36"/>
      <c r="AB28" s="36"/>
      <c r="AC28" s="36"/>
      <c r="AD28" s="42"/>
      <c r="AE28" s="36"/>
      <c r="AF28" s="36"/>
      <c r="AZ28" t="e">
        <f ca="1">"Лист2!"&amp;ADDRESS(2,MATCH(B28,Лист2!$1:$1,0))&amp;":"&amp;ADDRESS(COUNTA(INDIRECT(Столб_кафедра)),MATCH(B28,Лист2!$1:$1,0))</f>
        <v>#N/A</v>
      </c>
    </row>
    <row r="29" spans="1:52" x14ac:dyDescent="0.3">
      <c r="A29" s="46"/>
      <c r="B29" s="36"/>
      <c r="C29" s="36"/>
      <c r="D29" s="36"/>
      <c r="E29" s="36"/>
      <c r="F29" s="42"/>
      <c r="G29" s="42"/>
      <c r="H29" s="43" t="str">
        <f t="shared" si="0"/>
        <v/>
      </c>
      <c r="I29" s="36"/>
      <c r="J29" s="42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44"/>
      <c r="W29" s="45"/>
      <c r="X29" s="36"/>
      <c r="Y29" s="36"/>
      <c r="Z29" s="36"/>
      <c r="AA29" s="36"/>
      <c r="AB29" s="36"/>
      <c r="AC29" s="36"/>
      <c r="AD29" s="42"/>
      <c r="AE29" s="36"/>
      <c r="AF29" s="36"/>
      <c r="AZ29" t="e">
        <f ca="1">"Лист2!"&amp;ADDRESS(2,MATCH(B29,Лист2!$1:$1,0))&amp;":"&amp;ADDRESS(COUNTA(INDIRECT(Столб_кафедра)),MATCH(B29,Лист2!$1:$1,0))</f>
        <v>#N/A</v>
      </c>
    </row>
    <row r="30" spans="1:52" x14ac:dyDescent="0.3">
      <c r="A30" s="46"/>
      <c r="B30" s="36"/>
      <c r="C30" s="36"/>
      <c r="D30" s="36"/>
      <c r="E30" s="36"/>
      <c r="F30" s="42"/>
      <c r="G30" s="42"/>
      <c r="H30" s="43" t="str">
        <f t="shared" si="0"/>
        <v/>
      </c>
      <c r="I30" s="36"/>
      <c r="J30" s="42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44"/>
      <c r="W30" s="45"/>
      <c r="X30" s="36"/>
      <c r="Y30" s="36"/>
      <c r="Z30" s="36"/>
      <c r="AA30" s="36"/>
      <c r="AB30" s="36"/>
      <c r="AC30" s="36"/>
      <c r="AD30" s="42"/>
      <c r="AE30" s="36"/>
      <c r="AF30" s="36"/>
      <c r="AZ30" t="e">
        <f ca="1">"Лист2!"&amp;ADDRESS(2,MATCH(B30,Лист2!$1:$1,0))&amp;":"&amp;ADDRESS(COUNTA(INDIRECT(Столб_кафедра)),MATCH(B30,Лист2!$1:$1,0))</f>
        <v>#N/A</v>
      </c>
    </row>
    <row r="31" spans="1:52" x14ac:dyDescent="0.3">
      <c r="A31" s="46"/>
      <c r="B31" s="36"/>
      <c r="C31" s="36"/>
      <c r="D31" s="36"/>
      <c r="E31" s="36"/>
      <c r="F31" s="42"/>
      <c r="G31" s="42"/>
      <c r="H31" s="43" t="str">
        <f t="shared" si="0"/>
        <v/>
      </c>
      <c r="I31" s="36"/>
      <c r="J31" s="42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44"/>
      <c r="W31" s="45"/>
      <c r="X31" s="36"/>
      <c r="Y31" s="36"/>
      <c r="Z31" s="36"/>
      <c r="AA31" s="36"/>
      <c r="AB31" s="36"/>
      <c r="AC31" s="36"/>
      <c r="AD31" s="42"/>
      <c r="AE31" s="36"/>
      <c r="AF31" s="36"/>
      <c r="AZ31" t="e">
        <f ca="1">"Лист2!"&amp;ADDRESS(2,MATCH(B31,Лист2!$1:$1,0))&amp;":"&amp;ADDRESS(COUNTA(INDIRECT(Столб_кафедра)),MATCH(B31,Лист2!$1:$1,0))</f>
        <v>#N/A</v>
      </c>
    </row>
    <row r="32" spans="1:52" x14ac:dyDescent="0.3">
      <c r="A32" s="46"/>
      <c r="B32" s="36"/>
      <c r="C32" s="36"/>
      <c r="D32" s="36"/>
      <c r="E32" s="36"/>
      <c r="F32" s="42"/>
      <c r="G32" s="42"/>
      <c r="H32" s="43" t="str">
        <f t="shared" si="0"/>
        <v/>
      </c>
      <c r="I32" s="36"/>
      <c r="J32" s="42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44"/>
      <c r="W32" s="45"/>
      <c r="X32" s="36"/>
      <c r="Y32" s="36"/>
      <c r="Z32" s="36"/>
      <c r="AA32" s="36"/>
      <c r="AB32" s="36"/>
      <c r="AC32" s="36"/>
      <c r="AD32" s="42"/>
      <c r="AE32" s="36"/>
      <c r="AF32" s="36"/>
      <c r="AZ32" t="e">
        <f ca="1">"Лист2!"&amp;ADDRESS(2,MATCH(B32,Лист2!$1:$1,0))&amp;":"&amp;ADDRESS(COUNTA(INDIRECT(Столб_кафедра)),MATCH(B32,Лист2!$1:$1,0))</f>
        <v>#N/A</v>
      </c>
    </row>
    <row r="33" spans="1:52" x14ac:dyDescent="0.3">
      <c r="A33" s="46"/>
      <c r="B33" s="36"/>
      <c r="C33" s="36"/>
      <c r="D33" s="36"/>
      <c r="E33" s="36"/>
      <c r="F33" s="42"/>
      <c r="G33" s="42"/>
      <c r="H33" s="43" t="str">
        <f t="shared" si="0"/>
        <v/>
      </c>
      <c r="I33" s="36"/>
      <c r="J33" s="42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44"/>
      <c r="W33" s="45"/>
      <c r="X33" s="36"/>
      <c r="Y33" s="36"/>
      <c r="Z33" s="36"/>
      <c r="AA33" s="36"/>
      <c r="AB33" s="36"/>
      <c r="AC33" s="36"/>
      <c r="AD33" s="42"/>
      <c r="AE33" s="36"/>
      <c r="AF33" s="36"/>
      <c r="AZ33" t="e">
        <f ca="1">"Лист2!"&amp;ADDRESS(2,MATCH(B33,Лист2!$1:$1,0))&amp;":"&amp;ADDRESS(COUNTA(INDIRECT(Столб_кафедра)),MATCH(B33,Лист2!$1:$1,0))</f>
        <v>#N/A</v>
      </c>
    </row>
    <row r="34" spans="1:52" x14ac:dyDescent="0.3">
      <c r="A34" s="46"/>
      <c r="B34" s="36"/>
      <c r="C34" s="36"/>
      <c r="D34" s="36"/>
      <c r="E34" s="36"/>
      <c r="F34" s="42"/>
      <c r="G34" s="42"/>
      <c r="H34" s="43" t="str">
        <f t="shared" si="0"/>
        <v/>
      </c>
      <c r="I34" s="36"/>
      <c r="J34" s="42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44"/>
      <c r="W34" s="45"/>
      <c r="X34" s="36"/>
      <c r="Y34" s="36"/>
      <c r="Z34" s="36"/>
      <c r="AA34" s="36"/>
      <c r="AB34" s="36"/>
      <c r="AC34" s="36"/>
      <c r="AD34" s="42"/>
      <c r="AE34" s="36"/>
      <c r="AF34" s="36"/>
      <c r="AZ34" t="e">
        <f ca="1">"Лист2!"&amp;ADDRESS(2,MATCH(B34,Лист2!$1:$1,0))&amp;":"&amp;ADDRESS(COUNTA(INDIRECT(Столб_кафедра)),MATCH(B34,Лист2!$1:$1,0))</f>
        <v>#N/A</v>
      </c>
    </row>
    <row r="35" spans="1:52" x14ac:dyDescent="0.3">
      <c r="A35" s="46"/>
      <c r="B35" s="36"/>
      <c r="C35" s="36"/>
      <c r="D35" s="36"/>
      <c r="E35" s="36"/>
      <c r="F35" s="42"/>
      <c r="G35" s="42"/>
      <c r="H35" s="43" t="str">
        <f t="shared" si="0"/>
        <v/>
      </c>
      <c r="I35" s="36"/>
      <c r="J35" s="42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44"/>
      <c r="W35" s="45"/>
      <c r="X35" s="36"/>
      <c r="Y35" s="36"/>
      <c r="Z35" s="36"/>
      <c r="AA35" s="36"/>
      <c r="AB35" s="36"/>
      <c r="AC35" s="36"/>
      <c r="AD35" s="42"/>
      <c r="AE35" s="36"/>
      <c r="AF35" s="36"/>
      <c r="AZ35" t="e">
        <f ca="1">"Лист2!"&amp;ADDRESS(2,MATCH(B35,Лист2!$1:$1,0))&amp;":"&amp;ADDRESS(COUNTA(INDIRECT(Столб_кафедра)),MATCH(B35,Лист2!$1:$1,0))</f>
        <v>#N/A</v>
      </c>
    </row>
    <row r="36" spans="1:52" x14ac:dyDescent="0.3">
      <c r="A36" s="46"/>
      <c r="B36" s="36"/>
      <c r="C36" s="36"/>
      <c r="D36" s="36"/>
      <c r="E36" s="36"/>
      <c r="F36" s="42"/>
      <c r="G36" s="42"/>
      <c r="H36" s="43" t="str">
        <f t="shared" si="0"/>
        <v/>
      </c>
      <c r="I36" s="36"/>
      <c r="J36" s="42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44"/>
      <c r="W36" s="45"/>
      <c r="X36" s="36"/>
      <c r="Y36" s="36"/>
      <c r="Z36" s="36"/>
      <c r="AA36" s="36"/>
      <c r="AB36" s="36"/>
      <c r="AC36" s="36"/>
      <c r="AD36" s="42"/>
      <c r="AE36" s="36"/>
      <c r="AF36" s="36"/>
      <c r="AZ36" t="e">
        <f ca="1">"Лист2!"&amp;ADDRESS(2,MATCH(B36,Лист2!$1:$1,0))&amp;":"&amp;ADDRESS(COUNTA(INDIRECT(Столб_кафедра)),MATCH(B36,Лист2!$1:$1,0))</f>
        <v>#N/A</v>
      </c>
    </row>
    <row r="37" spans="1:52" x14ac:dyDescent="0.3">
      <c r="A37" s="46"/>
      <c r="B37" s="36"/>
      <c r="C37" s="36"/>
      <c r="D37" s="36"/>
      <c r="E37" s="36"/>
      <c r="F37" s="42"/>
      <c r="G37" s="42"/>
      <c r="H37" s="43" t="str">
        <f t="shared" si="0"/>
        <v/>
      </c>
      <c r="I37" s="36"/>
      <c r="J37" s="42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44"/>
      <c r="W37" s="45"/>
      <c r="X37" s="36"/>
      <c r="Y37" s="36"/>
      <c r="Z37" s="36"/>
      <c r="AA37" s="36"/>
      <c r="AB37" s="36"/>
      <c r="AC37" s="36"/>
      <c r="AD37" s="42"/>
      <c r="AE37" s="36"/>
      <c r="AF37" s="36"/>
      <c r="AZ37" t="e">
        <f ca="1">"Лист2!"&amp;ADDRESS(2,MATCH(B37,Лист2!$1:$1,0))&amp;":"&amp;ADDRESS(COUNTA(INDIRECT(Столб_кафедра)),MATCH(B37,Лист2!$1:$1,0))</f>
        <v>#N/A</v>
      </c>
    </row>
    <row r="38" spans="1:52" x14ac:dyDescent="0.3">
      <c r="A38" s="46"/>
      <c r="B38" s="36"/>
      <c r="C38" s="36"/>
      <c r="D38" s="36"/>
      <c r="E38" s="36"/>
      <c r="F38" s="42"/>
      <c r="G38" s="42"/>
      <c r="H38" s="43" t="str">
        <f t="shared" si="0"/>
        <v/>
      </c>
      <c r="I38" s="36"/>
      <c r="J38" s="42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44"/>
      <c r="W38" s="45"/>
      <c r="X38" s="36"/>
      <c r="Y38" s="36"/>
      <c r="Z38" s="36"/>
      <c r="AA38" s="36"/>
      <c r="AB38" s="36"/>
      <c r="AC38" s="36"/>
      <c r="AD38" s="42"/>
      <c r="AE38" s="36"/>
      <c r="AF38" s="36"/>
      <c r="AZ38" t="e">
        <f ca="1">"Лист2!"&amp;ADDRESS(2,MATCH(B38,Лист2!$1:$1,0))&amp;":"&amp;ADDRESS(COUNTA(INDIRECT(Столб_кафедра)),MATCH(B38,Лист2!$1:$1,0))</f>
        <v>#N/A</v>
      </c>
    </row>
    <row r="39" spans="1:52" x14ac:dyDescent="0.3">
      <c r="A39" s="46"/>
      <c r="B39" s="36"/>
      <c r="C39" s="36"/>
      <c r="D39" s="36"/>
      <c r="E39" s="36"/>
      <c r="F39" s="42"/>
      <c r="G39" s="42"/>
      <c r="H39" s="43" t="str">
        <f t="shared" si="0"/>
        <v/>
      </c>
      <c r="I39" s="36"/>
      <c r="J39" s="42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44"/>
      <c r="W39" s="45"/>
      <c r="X39" s="36"/>
      <c r="Y39" s="36"/>
      <c r="Z39" s="36"/>
      <c r="AA39" s="36"/>
      <c r="AB39" s="36"/>
      <c r="AC39" s="36"/>
      <c r="AD39" s="42"/>
      <c r="AE39" s="36"/>
      <c r="AF39" s="36"/>
      <c r="AZ39" t="e">
        <f ca="1">"Лист2!"&amp;ADDRESS(2,MATCH(B39,Лист2!$1:$1,0))&amp;":"&amp;ADDRESS(COUNTA(INDIRECT(Столб_кафедра)),MATCH(B39,Лист2!$1:$1,0))</f>
        <v>#N/A</v>
      </c>
    </row>
    <row r="40" spans="1:52" x14ac:dyDescent="0.3">
      <c r="A40" s="46"/>
      <c r="B40" s="36"/>
      <c r="C40" s="36"/>
      <c r="D40" s="36"/>
      <c r="E40" s="36"/>
      <c r="F40" s="42"/>
      <c r="G40" s="42"/>
      <c r="H40" s="43" t="str">
        <f t="shared" si="0"/>
        <v/>
      </c>
      <c r="I40" s="36"/>
      <c r="J40" s="42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44"/>
      <c r="W40" s="45"/>
      <c r="X40" s="36"/>
      <c r="Y40" s="36"/>
      <c r="Z40" s="36"/>
      <c r="AA40" s="36"/>
      <c r="AB40" s="36"/>
      <c r="AC40" s="36"/>
      <c r="AD40" s="42"/>
      <c r="AE40" s="36"/>
      <c r="AF40" s="36"/>
      <c r="AZ40" t="e">
        <f ca="1">"Лист2!"&amp;ADDRESS(2,MATCH(B40,Лист2!$1:$1,0))&amp;":"&amp;ADDRESS(COUNTA(INDIRECT(Столб_кафедра)),MATCH(B40,Лист2!$1:$1,0))</f>
        <v>#N/A</v>
      </c>
    </row>
    <row r="41" spans="1:52" x14ac:dyDescent="0.3">
      <c r="A41" s="46"/>
      <c r="B41" s="36"/>
      <c r="C41" s="36"/>
      <c r="D41" s="36"/>
      <c r="E41" s="36"/>
      <c r="F41" s="42"/>
      <c r="G41" s="42"/>
      <c r="H41" s="43" t="str">
        <f t="shared" si="0"/>
        <v/>
      </c>
      <c r="I41" s="36"/>
      <c r="J41" s="42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44"/>
      <c r="W41" s="45"/>
      <c r="X41" s="36"/>
      <c r="Y41" s="36"/>
      <c r="Z41" s="36"/>
      <c r="AA41" s="36"/>
      <c r="AB41" s="36"/>
      <c r="AC41" s="36"/>
      <c r="AD41" s="42"/>
      <c r="AE41" s="36"/>
      <c r="AF41" s="36"/>
      <c r="AZ41" t="e">
        <f ca="1">"Лист2!"&amp;ADDRESS(2,MATCH(B41,Лист2!$1:$1,0))&amp;":"&amp;ADDRESS(COUNTA(INDIRECT(Столб_кафедра)),MATCH(B41,Лист2!$1:$1,0))</f>
        <v>#N/A</v>
      </c>
    </row>
    <row r="42" spans="1:52" x14ac:dyDescent="0.3">
      <c r="A42" s="46"/>
      <c r="B42" s="36"/>
      <c r="C42" s="36"/>
      <c r="D42" s="36"/>
      <c r="E42" s="36"/>
      <c r="F42" s="42"/>
      <c r="G42" s="42"/>
      <c r="H42" s="43" t="str">
        <f t="shared" si="0"/>
        <v/>
      </c>
      <c r="I42" s="36"/>
      <c r="J42" s="42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4"/>
      <c r="W42" s="45"/>
      <c r="X42" s="36"/>
      <c r="Y42" s="36"/>
      <c r="Z42" s="36"/>
      <c r="AA42" s="36"/>
      <c r="AB42" s="36"/>
      <c r="AC42" s="36"/>
      <c r="AD42" s="42"/>
      <c r="AE42" s="36"/>
      <c r="AF42" s="36"/>
      <c r="AZ42" t="e">
        <f ca="1">"Лист2!"&amp;ADDRESS(2,MATCH(B42,Лист2!$1:$1,0))&amp;":"&amp;ADDRESS(COUNTA(INDIRECT(Столб_кафедра)),MATCH(B42,Лист2!$1:$1,0))</f>
        <v>#N/A</v>
      </c>
    </row>
    <row r="43" spans="1:52" x14ac:dyDescent="0.3">
      <c r="A43" s="46"/>
      <c r="B43" s="36"/>
      <c r="C43" s="36"/>
      <c r="D43" s="36"/>
      <c r="E43" s="36"/>
      <c r="F43" s="42"/>
      <c r="G43" s="42"/>
      <c r="H43" s="43" t="str">
        <f t="shared" si="0"/>
        <v/>
      </c>
      <c r="I43" s="36"/>
      <c r="J43" s="42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44"/>
      <c r="W43" s="45"/>
      <c r="X43" s="36"/>
      <c r="Y43" s="36"/>
      <c r="Z43" s="36"/>
      <c r="AA43" s="36"/>
      <c r="AB43" s="36"/>
      <c r="AC43" s="36"/>
      <c r="AD43" s="42"/>
      <c r="AE43" s="36"/>
      <c r="AF43" s="36"/>
      <c r="AZ43" t="e">
        <f ca="1">"Лист2!"&amp;ADDRESS(2,MATCH(B43,Лист2!$1:$1,0))&amp;":"&amp;ADDRESS(COUNTA(INDIRECT(Столб_кафедра)),MATCH(B43,Лист2!$1:$1,0))</f>
        <v>#N/A</v>
      </c>
    </row>
    <row r="44" spans="1:52" x14ac:dyDescent="0.3">
      <c r="A44" s="46"/>
      <c r="B44" s="36"/>
      <c r="C44" s="36"/>
      <c r="D44" s="36"/>
      <c r="E44" s="36"/>
      <c r="F44" s="42"/>
      <c r="G44" s="42"/>
      <c r="H44" s="43" t="str">
        <f t="shared" si="0"/>
        <v/>
      </c>
      <c r="I44" s="36"/>
      <c r="J44" s="42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44"/>
      <c r="W44" s="45"/>
      <c r="X44" s="36"/>
      <c r="Y44" s="36"/>
      <c r="Z44" s="36"/>
      <c r="AA44" s="36"/>
      <c r="AB44" s="36"/>
      <c r="AC44" s="36"/>
      <c r="AD44" s="42"/>
      <c r="AE44" s="36"/>
      <c r="AF44" s="36"/>
      <c r="AZ44" t="e">
        <f ca="1">"Лист2!"&amp;ADDRESS(2,MATCH(B44,Лист2!$1:$1,0))&amp;":"&amp;ADDRESS(COUNTA(INDIRECT(Столб_кафедра)),MATCH(B44,Лист2!$1:$1,0))</f>
        <v>#N/A</v>
      </c>
    </row>
    <row r="45" spans="1:52" x14ac:dyDescent="0.3">
      <c r="A45" s="46"/>
      <c r="B45" s="36"/>
      <c r="C45" s="36"/>
      <c r="D45" s="36"/>
      <c r="E45" s="36"/>
      <c r="F45" s="42"/>
      <c r="G45" s="42"/>
      <c r="H45" s="43" t="str">
        <f t="shared" si="0"/>
        <v/>
      </c>
      <c r="I45" s="36"/>
      <c r="J45" s="42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44"/>
      <c r="W45" s="45"/>
      <c r="X45" s="36"/>
      <c r="Y45" s="36"/>
      <c r="Z45" s="36"/>
      <c r="AA45" s="36"/>
      <c r="AB45" s="36"/>
      <c r="AC45" s="36"/>
      <c r="AD45" s="42"/>
      <c r="AE45" s="36"/>
      <c r="AF45" s="36"/>
      <c r="AZ45" t="e">
        <f ca="1">"Лист2!"&amp;ADDRESS(2,MATCH(B45,Лист2!$1:$1,0))&amp;":"&amp;ADDRESS(COUNTA(INDIRECT(Столб_кафедра)),MATCH(B45,Лист2!$1:$1,0))</f>
        <v>#N/A</v>
      </c>
    </row>
    <row r="46" spans="1:52" x14ac:dyDescent="0.3">
      <c r="A46" s="46"/>
      <c r="B46" s="36"/>
      <c r="C46" s="36"/>
      <c r="D46" s="36"/>
      <c r="E46" s="36"/>
      <c r="F46" s="42"/>
      <c r="G46" s="42"/>
      <c r="H46" s="43" t="str">
        <f t="shared" si="0"/>
        <v/>
      </c>
      <c r="I46" s="36"/>
      <c r="J46" s="42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44"/>
      <c r="W46" s="45"/>
      <c r="X46" s="36"/>
      <c r="Y46" s="36"/>
      <c r="Z46" s="36"/>
      <c r="AA46" s="36"/>
      <c r="AB46" s="36"/>
      <c r="AC46" s="36"/>
      <c r="AD46" s="42"/>
      <c r="AE46" s="36"/>
      <c r="AF46" s="36"/>
      <c r="AZ46" t="e">
        <f ca="1">"Лист2!"&amp;ADDRESS(2,MATCH(B46,Лист2!$1:$1,0))&amp;":"&amp;ADDRESS(COUNTA(INDIRECT(Столб_кафедра)),MATCH(B46,Лист2!$1:$1,0))</f>
        <v>#N/A</v>
      </c>
    </row>
    <row r="47" spans="1:52" x14ac:dyDescent="0.3">
      <c r="A47" s="46"/>
      <c r="B47" s="36"/>
      <c r="C47" s="36"/>
      <c r="D47" s="36"/>
      <c r="E47" s="36"/>
      <c r="F47" s="42"/>
      <c r="G47" s="42"/>
      <c r="H47" s="43" t="str">
        <f t="shared" si="0"/>
        <v/>
      </c>
      <c r="I47" s="36"/>
      <c r="J47" s="42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44"/>
      <c r="W47" s="45"/>
      <c r="X47" s="36"/>
      <c r="Y47" s="36"/>
      <c r="Z47" s="36"/>
      <c r="AA47" s="36"/>
      <c r="AB47" s="36"/>
      <c r="AC47" s="36"/>
      <c r="AD47" s="42"/>
      <c r="AE47" s="36"/>
      <c r="AF47" s="36"/>
      <c r="AZ47" t="e">
        <f ca="1">"Лист2!"&amp;ADDRESS(2,MATCH(B47,Лист2!$1:$1,0))&amp;":"&amp;ADDRESS(COUNTA(INDIRECT(Столб_кафедра)),MATCH(B47,Лист2!$1:$1,0))</f>
        <v>#N/A</v>
      </c>
    </row>
    <row r="48" spans="1:52" x14ac:dyDescent="0.3">
      <c r="A48" s="46"/>
      <c r="B48" s="36"/>
      <c r="C48" s="36"/>
      <c r="D48" s="36"/>
      <c r="E48" s="36"/>
      <c r="F48" s="42"/>
      <c r="G48" s="42"/>
      <c r="H48" s="43" t="str">
        <f t="shared" si="0"/>
        <v/>
      </c>
      <c r="I48" s="36"/>
      <c r="J48" s="42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44"/>
      <c r="W48" s="45"/>
      <c r="X48" s="36"/>
      <c r="Y48" s="36"/>
      <c r="Z48" s="36"/>
      <c r="AA48" s="36"/>
      <c r="AB48" s="36"/>
      <c r="AC48" s="36"/>
      <c r="AD48" s="42"/>
      <c r="AE48" s="36"/>
      <c r="AF48" s="36"/>
      <c r="AZ48" t="e">
        <f ca="1">"Лист2!"&amp;ADDRESS(2,MATCH(B48,Лист2!$1:$1,0))&amp;":"&amp;ADDRESS(COUNTA(INDIRECT(Столб_кафедра)),MATCH(B48,Лист2!$1:$1,0))</f>
        <v>#N/A</v>
      </c>
    </row>
    <row r="49" spans="1:52" x14ac:dyDescent="0.3">
      <c r="A49" s="46"/>
      <c r="B49" s="36"/>
      <c r="C49" s="36"/>
      <c r="D49" s="36"/>
      <c r="E49" s="36"/>
      <c r="F49" s="42"/>
      <c r="G49" s="42"/>
      <c r="H49" s="43" t="str">
        <f t="shared" si="0"/>
        <v/>
      </c>
      <c r="I49" s="36"/>
      <c r="J49" s="42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44"/>
      <c r="W49" s="45"/>
      <c r="X49" s="36"/>
      <c r="Y49" s="36"/>
      <c r="Z49" s="36"/>
      <c r="AA49" s="36"/>
      <c r="AB49" s="36"/>
      <c r="AC49" s="36"/>
      <c r="AD49" s="42"/>
      <c r="AE49" s="36"/>
      <c r="AF49" s="36"/>
      <c r="AZ49" t="e">
        <f ca="1">"Лист2!"&amp;ADDRESS(2,MATCH(B49,Лист2!$1:$1,0))&amp;":"&amp;ADDRESS(COUNTA(INDIRECT(Столб_кафедра)),MATCH(B49,Лист2!$1:$1,0))</f>
        <v>#N/A</v>
      </c>
    </row>
    <row r="50" spans="1:52" x14ac:dyDescent="0.3">
      <c r="A50" s="46"/>
      <c r="B50" s="36"/>
      <c r="C50" s="36"/>
      <c r="D50" s="36"/>
      <c r="E50" s="36"/>
      <c r="F50" s="42"/>
      <c r="G50" s="42"/>
      <c r="H50" s="43" t="str">
        <f t="shared" si="0"/>
        <v/>
      </c>
      <c r="I50" s="36"/>
      <c r="J50" s="42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44"/>
      <c r="W50" s="45"/>
      <c r="X50" s="36"/>
      <c r="Y50" s="36"/>
      <c r="Z50" s="36"/>
      <c r="AA50" s="36"/>
      <c r="AB50" s="36"/>
      <c r="AC50" s="36"/>
      <c r="AD50" s="42"/>
      <c r="AE50" s="36"/>
      <c r="AF50" s="36"/>
      <c r="AZ50" t="e">
        <f ca="1">"Лист2!"&amp;ADDRESS(2,MATCH(B50,Лист2!$1:$1,0))&amp;":"&amp;ADDRESS(COUNTA(INDIRECT(Столб_кафедра)),MATCH(B50,Лист2!$1:$1,0))</f>
        <v>#N/A</v>
      </c>
    </row>
    <row r="51" spans="1:52" x14ac:dyDescent="0.3">
      <c r="A51" s="46"/>
      <c r="B51" s="36"/>
      <c r="C51" s="36"/>
      <c r="D51" s="36"/>
      <c r="E51" s="36"/>
      <c r="F51" s="42"/>
      <c r="G51" s="42"/>
      <c r="H51" s="43" t="str">
        <f t="shared" si="0"/>
        <v/>
      </c>
      <c r="I51" s="36"/>
      <c r="J51" s="42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44"/>
      <c r="W51" s="45"/>
      <c r="X51" s="36"/>
      <c r="Y51" s="36"/>
      <c r="Z51" s="36"/>
      <c r="AA51" s="36"/>
      <c r="AB51" s="36"/>
      <c r="AC51" s="36"/>
      <c r="AD51" s="42"/>
      <c r="AE51" s="36"/>
      <c r="AF51" s="36"/>
      <c r="AZ51" t="e">
        <f ca="1">"Лист2!"&amp;ADDRESS(2,MATCH(B51,Лист2!$1:$1,0))&amp;":"&amp;ADDRESS(COUNTA(INDIRECT(Столб_кафедра)),MATCH(B51,Лист2!$1:$1,0))</f>
        <v>#N/A</v>
      </c>
    </row>
    <row r="52" spans="1:52" x14ac:dyDescent="0.3">
      <c r="A52" s="46"/>
      <c r="B52" s="36"/>
      <c r="C52" s="36"/>
      <c r="D52" s="36"/>
      <c r="E52" s="36"/>
      <c r="F52" s="42"/>
      <c r="G52" s="42"/>
      <c r="H52" s="43" t="str">
        <f t="shared" si="0"/>
        <v/>
      </c>
      <c r="I52" s="36"/>
      <c r="J52" s="42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44"/>
      <c r="W52" s="45"/>
      <c r="X52" s="36"/>
      <c r="Y52" s="36"/>
      <c r="Z52" s="36"/>
      <c r="AA52" s="36"/>
      <c r="AB52" s="36"/>
      <c r="AC52" s="36"/>
      <c r="AD52" s="42"/>
      <c r="AE52" s="36"/>
      <c r="AF52" s="36"/>
      <c r="AZ52" t="e">
        <f ca="1">"Лист2!"&amp;ADDRESS(2,MATCH(B52,Лист2!$1:$1,0))&amp;":"&amp;ADDRESS(COUNTA(INDIRECT(Столб_кафедра)),MATCH(B52,Лист2!$1:$1,0))</f>
        <v>#N/A</v>
      </c>
    </row>
    <row r="53" spans="1:52" x14ac:dyDescent="0.3">
      <c r="A53" s="46"/>
      <c r="B53" s="36"/>
      <c r="C53" s="36"/>
      <c r="D53" s="36"/>
      <c r="E53" s="36"/>
      <c r="F53" s="42"/>
      <c r="G53" s="42"/>
      <c r="H53" s="43" t="str">
        <f t="shared" si="0"/>
        <v/>
      </c>
      <c r="I53" s="36"/>
      <c r="J53" s="42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44"/>
      <c r="W53" s="45"/>
      <c r="X53" s="36"/>
      <c r="Y53" s="36"/>
      <c r="Z53" s="36"/>
      <c r="AA53" s="36"/>
      <c r="AB53" s="36"/>
      <c r="AC53" s="36"/>
      <c r="AD53" s="42"/>
      <c r="AE53" s="36"/>
      <c r="AF53" s="36"/>
      <c r="AZ53" t="e">
        <f ca="1">"Лист2!"&amp;ADDRESS(2,MATCH(B53,Лист2!$1:$1,0))&amp;":"&amp;ADDRESS(COUNTA(INDIRECT(Столб_кафедра)),MATCH(B53,Лист2!$1:$1,0))</f>
        <v>#N/A</v>
      </c>
    </row>
    <row r="54" spans="1:52" x14ac:dyDescent="0.3">
      <c r="A54" s="46"/>
      <c r="B54" s="36"/>
      <c r="C54" s="36"/>
      <c r="D54" s="36"/>
      <c r="E54" s="36"/>
      <c r="F54" s="42"/>
      <c r="G54" s="42"/>
      <c r="H54" s="43" t="str">
        <f t="shared" si="0"/>
        <v/>
      </c>
      <c r="I54" s="36"/>
      <c r="J54" s="42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44"/>
      <c r="W54" s="45"/>
      <c r="X54" s="36"/>
      <c r="Y54" s="36"/>
      <c r="Z54" s="36"/>
      <c r="AA54" s="36"/>
      <c r="AB54" s="36"/>
      <c r="AC54" s="36"/>
      <c r="AD54" s="42"/>
      <c r="AE54" s="36"/>
      <c r="AF54" s="36"/>
      <c r="AZ54" t="e">
        <f ca="1">"Лист2!"&amp;ADDRESS(2,MATCH(B54,Лист2!$1:$1,0))&amp;":"&amp;ADDRESS(COUNTA(INDIRECT(Столб_кафедра)),MATCH(B54,Лист2!$1:$1,0))</f>
        <v>#N/A</v>
      </c>
    </row>
    <row r="55" spans="1:52" x14ac:dyDescent="0.3">
      <c r="A55" s="46"/>
      <c r="B55" s="36"/>
      <c r="C55" s="36"/>
      <c r="D55" s="36"/>
      <c r="E55" s="36"/>
      <c r="F55" s="42"/>
      <c r="G55" s="42"/>
      <c r="H55" s="43" t="str">
        <f t="shared" si="0"/>
        <v/>
      </c>
      <c r="I55" s="36"/>
      <c r="J55" s="42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44"/>
      <c r="W55" s="45"/>
      <c r="X55" s="36"/>
      <c r="Y55" s="36"/>
      <c r="Z55" s="36"/>
      <c r="AA55" s="36"/>
      <c r="AB55" s="36"/>
      <c r="AC55" s="36"/>
      <c r="AD55" s="42"/>
      <c r="AE55" s="36"/>
      <c r="AF55" s="36"/>
      <c r="AZ55" t="e">
        <f ca="1">"Лист2!"&amp;ADDRESS(2,MATCH(B55,Лист2!$1:$1,0))&amp;":"&amp;ADDRESS(COUNTA(INDIRECT(Столб_кафедра)),MATCH(B55,Лист2!$1:$1,0))</f>
        <v>#N/A</v>
      </c>
    </row>
    <row r="56" spans="1:52" x14ac:dyDescent="0.3">
      <c r="A56" s="46"/>
      <c r="B56" s="36"/>
      <c r="C56" s="36"/>
      <c r="D56" s="36"/>
      <c r="E56" s="36"/>
      <c r="F56" s="42"/>
      <c r="G56" s="42"/>
      <c r="H56" s="43" t="str">
        <f t="shared" si="0"/>
        <v/>
      </c>
      <c r="I56" s="36"/>
      <c r="J56" s="42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44"/>
      <c r="W56" s="45"/>
      <c r="X56" s="36"/>
      <c r="Y56" s="36"/>
      <c r="Z56" s="36"/>
      <c r="AA56" s="36"/>
      <c r="AB56" s="36"/>
      <c r="AC56" s="36"/>
      <c r="AD56" s="42"/>
      <c r="AE56" s="36"/>
      <c r="AF56" s="36"/>
      <c r="AZ56" t="e">
        <f ca="1">"Лист2!"&amp;ADDRESS(2,MATCH(B56,Лист2!$1:$1,0))&amp;":"&amp;ADDRESS(COUNTA(INDIRECT(Столб_кафедра)),MATCH(B56,Лист2!$1:$1,0))</f>
        <v>#N/A</v>
      </c>
    </row>
    <row r="57" spans="1:52" x14ac:dyDescent="0.3">
      <c r="A57" s="46"/>
      <c r="B57" s="36"/>
      <c r="C57" s="36"/>
      <c r="D57" s="36"/>
      <c r="E57" s="36"/>
      <c r="F57" s="42"/>
      <c r="G57" s="42"/>
      <c r="H57" s="43" t="str">
        <f t="shared" si="0"/>
        <v/>
      </c>
      <c r="I57" s="36"/>
      <c r="J57" s="42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44"/>
      <c r="W57" s="45"/>
      <c r="X57" s="36"/>
      <c r="Y57" s="36"/>
      <c r="Z57" s="36"/>
      <c r="AA57" s="36"/>
      <c r="AB57" s="36"/>
      <c r="AC57" s="36"/>
      <c r="AD57" s="42"/>
      <c r="AE57" s="36"/>
      <c r="AF57" s="36"/>
      <c r="AZ57" t="e">
        <f ca="1">"Лист2!"&amp;ADDRESS(2,MATCH(B57,Лист2!$1:$1,0))&amp;":"&amp;ADDRESS(COUNTA(INDIRECT(Столб_кафедра)),MATCH(B57,Лист2!$1:$1,0))</f>
        <v>#N/A</v>
      </c>
    </row>
    <row r="58" spans="1:52" x14ac:dyDescent="0.3">
      <c r="A58" s="46"/>
      <c r="B58" s="36"/>
      <c r="C58" s="36"/>
      <c r="D58" s="36"/>
      <c r="E58" s="36"/>
      <c r="F58" s="42"/>
      <c r="G58" s="42"/>
      <c r="H58" s="43" t="str">
        <f t="shared" si="0"/>
        <v/>
      </c>
      <c r="I58" s="36"/>
      <c r="J58" s="42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44"/>
      <c r="W58" s="45"/>
      <c r="X58" s="36"/>
      <c r="Y58" s="36"/>
      <c r="Z58" s="36"/>
      <c r="AA58" s="36"/>
      <c r="AB58" s="36"/>
      <c r="AC58" s="36"/>
      <c r="AD58" s="42"/>
      <c r="AE58" s="36"/>
      <c r="AF58" s="36"/>
      <c r="AZ58" t="e">
        <f ca="1">"Лист2!"&amp;ADDRESS(2,MATCH(B58,Лист2!$1:$1,0))&amp;":"&amp;ADDRESS(COUNTA(INDIRECT(Столб_кафедра)),MATCH(B58,Лист2!$1:$1,0))</f>
        <v>#N/A</v>
      </c>
    </row>
    <row r="59" spans="1:52" x14ac:dyDescent="0.3">
      <c r="A59" s="46"/>
      <c r="B59" s="36"/>
      <c r="C59" s="36"/>
      <c r="D59" s="36"/>
      <c r="E59" s="36"/>
      <c r="F59" s="42"/>
      <c r="G59" s="42"/>
      <c r="H59" s="43" t="str">
        <f t="shared" si="0"/>
        <v/>
      </c>
      <c r="I59" s="36"/>
      <c r="J59" s="42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44"/>
      <c r="W59" s="45"/>
      <c r="X59" s="36"/>
      <c r="Y59" s="36"/>
      <c r="Z59" s="36"/>
      <c r="AA59" s="36"/>
      <c r="AB59" s="36"/>
      <c r="AC59" s="36"/>
      <c r="AD59" s="42"/>
      <c r="AE59" s="36"/>
      <c r="AF59" s="36"/>
      <c r="AZ59" t="e">
        <f ca="1">"Лист2!"&amp;ADDRESS(2,MATCH(B59,Лист2!$1:$1,0))&amp;":"&amp;ADDRESS(COUNTA(INDIRECT(Столб_кафедра)),MATCH(B59,Лист2!$1:$1,0))</f>
        <v>#N/A</v>
      </c>
    </row>
    <row r="60" spans="1:52" x14ac:dyDescent="0.3">
      <c r="A60" s="46"/>
      <c r="B60" s="36"/>
      <c r="C60" s="36"/>
      <c r="D60" s="36"/>
      <c r="E60" s="36"/>
      <c r="F60" s="42"/>
      <c r="G60" s="42"/>
      <c r="H60" s="43" t="str">
        <f t="shared" si="0"/>
        <v/>
      </c>
      <c r="I60" s="36"/>
      <c r="J60" s="42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4"/>
      <c r="W60" s="45"/>
      <c r="X60" s="36"/>
      <c r="Y60" s="36"/>
      <c r="Z60" s="36"/>
      <c r="AA60" s="36"/>
      <c r="AB60" s="36"/>
      <c r="AC60" s="36"/>
      <c r="AD60" s="42"/>
      <c r="AE60" s="36"/>
      <c r="AF60" s="36"/>
      <c r="AZ60" t="e">
        <f ca="1">"Лист2!"&amp;ADDRESS(2,MATCH(B60,Лист2!$1:$1,0))&amp;":"&amp;ADDRESS(COUNTA(INDIRECT(Столб_кафедра)),MATCH(B60,Лист2!$1:$1,0))</f>
        <v>#N/A</v>
      </c>
    </row>
    <row r="61" spans="1:52" x14ac:dyDescent="0.3">
      <c r="A61" s="46"/>
      <c r="B61" s="36"/>
      <c r="C61" s="36"/>
      <c r="D61" s="36"/>
      <c r="E61" s="36"/>
      <c r="F61" s="42"/>
      <c r="G61" s="42"/>
      <c r="H61" s="43" t="str">
        <f t="shared" si="0"/>
        <v/>
      </c>
      <c r="I61" s="36"/>
      <c r="J61" s="42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44"/>
      <c r="W61" s="45"/>
      <c r="X61" s="36"/>
      <c r="Y61" s="36"/>
      <c r="Z61" s="36"/>
      <c r="AA61" s="36"/>
      <c r="AB61" s="36"/>
      <c r="AC61" s="36"/>
      <c r="AD61" s="42"/>
      <c r="AE61" s="36"/>
      <c r="AF61" s="36"/>
      <c r="AZ61" t="e">
        <f ca="1">"Лист2!"&amp;ADDRESS(2,MATCH(B61,Лист2!$1:$1,0))&amp;":"&amp;ADDRESS(COUNTA(INDIRECT(Столб_кафедра)),MATCH(B61,Лист2!$1:$1,0))</f>
        <v>#N/A</v>
      </c>
    </row>
    <row r="62" spans="1:52" x14ac:dyDescent="0.3">
      <c r="A62" s="46"/>
      <c r="B62" s="36"/>
      <c r="C62" s="36"/>
      <c r="D62" s="36"/>
      <c r="E62" s="36"/>
      <c r="F62" s="42"/>
      <c r="G62" s="42"/>
      <c r="H62" s="43" t="str">
        <f t="shared" si="0"/>
        <v/>
      </c>
      <c r="I62" s="36"/>
      <c r="J62" s="42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44"/>
      <c r="W62" s="45"/>
      <c r="X62" s="36"/>
      <c r="Y62" s="36"/>
      <c r="Z62" s="36"/>
      <c r="AA62" s="36"/>
      <c r="AB62" s="36"/>
      <c r="AC62" s="36"/>
      <c r="AD62" s="42"/>
      <c r="AE62" s="36"/>
      <c r="AF62" s="36"/>
      <c r="AZ62" t="e">
        <f ca="1">"Лист2!"&amp;ADDRESS(2,MATCH(B62,Лист2!$1:$1,0))&amp;":"&amp;ADDRESS(COUNTA(INDIRECT(Столб_кафедра)),MATCH(B62,Лист2!$1:$1,0))</f>
        <v>#N/A</v>
      </c>
    </row>
    <row r="63" spans="1:52" x14ac:dyDescent="0.3">
      <c r="A63" s="46"/>
      <c r="B63" s="36"/>
      <c r="C63" s="36"/>
      <c r="D63" s="36"/>
      <c r="E63" s="36"/>
      <c r="F63" s="42"/>
      <c r="G63" s="42"/>
      <c r="H63" s="43" t="str">
        <f t="shared" si="0"/>
        <v/>
      </c>
      <c r="I63" s="36"/>
      <c r="J63" s="42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44"/>
      <c r="W63" s="45"/>
      <c r="X63" s="36"/>
      <c r="Y63" s="36"/>
      <c r="Z63" s="36"/>
      <c r="AA63" s="36"/>
      <c r="AB63" s="36"/>
      <c r="AC63" s="36"/>
      <c r="AD63" s="42"/>
      <c r="AE63" s="36"/>
      <c r="AF63" s="36"/>
      <c r="AZ63" t="e">
        <f ca="1">"Лист2!"&amp;ADDRESS(2,MATCH(B63,Лист2!$1:$1,0))&amp;":"&amp;ADDRESS(COUNTA(INDIRECT(Столб_кафедра)),MATCH(B63,Лист2!$1:$1,0))</f>
        <v>#N/A</v>
      </c>
    </row>
    <row r="64" spans="1:52" x14ac:dyDescent="0.3">
      <c r="A64" s="46"/>
      <c r="B64" s="36"/>
      <c r="C64" s="36"/>
      <c r="D64" s="36"/>
      <c r="E64" s="36"/>
      <c r="F64" s="42"/>
      <c r="G64" s="42"/>
      <c r="H64" s="43" t="str">
        <f t="shared" si="0"/>
        <v/>
      </c>
      <c r="I64" s="36"/>
      <c r="J64" s="42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44"/>
      <c r="W64" s="45"/>
      <c r="X64" s="36"/>
      <c r="Y64" s="36"/>
      <c r="Z64" s="36"/>
      <c r="AA64" s="36"/>
      <c r="AB64" s="36"/>
      <c r="AC64" s="36"/>
      <c r="AD64" s="42"/>
      <c r="AE64" s="36"/>
      <c r="AF64" s="36"/>
      <c r="AZ64" t="e">
        <f ca="1">"Лист2!"&amp;ADDRESS(2,MATCH(B64,Лист2!$1:$1,0))&amp;":"&amp;ADDRESS(COUNTA(INDIRECT(Столб_кафедра)),MATCH(B64,Лист2!$1:$1,0))</f>
        <v>#N/A</v>
      </c>
    </row>
    <row r="65" spans="1:52" x14ac:dyDescent="0.3">
      <c r="A65" s="46"/>
      <c r="B65" s="36"/>
      <c r="C65" s="36"/>
      <c r="D65" s="36"/>
      <c r="E65" s="36"/>
      <c r="F65" s="42"/>
      <c r="G65" s="42"/>
      <c r="H65" s="43" t="str">
        <f t="shared" si="0"/>
        <v/>
      </c>
      <c r="I65" s="36"/>
      <c r="J65" s="42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44"/>
      <c r="W65" s="45"/>
      <c r="X65" s="36"/>
      <c r="Y65" s="36"/>
      <c r="Z65" s="36"/>
      <c r="AA65" s="36"/>
      <c r="AB65" s="36"/>
      <c r="AC65" s="36"/>
      <c r="AD65" s="42"/>
      <c r="AE65" s="36"/>
      <c r="AF65" s="36"/>
      <c r="AZ65" t="e">
        <f ca="1">"Лист2!"&amp;ADDRESS(2,MATCH(B65,Лист2!$1:$1,0))&amp;":"&amp;ADDRESS(COUNTA(INDIRECT(Столб_кафедра)),MATCH(B65,Лист2!$1:$1,0))</f>
        <v>#N/A</v>
      </c>
    </row>
    <row r="66" spans="1:52" x14ac:dyDescent="0.3">
      <c r="A66" s="46"/>
      <c r="B66" s="36"/>
      <c r="C66" s="36"/>
      <c r="D66" s="36"/>
      <c r="E66" s="36"/>
      <c r="F66" s="42"/>
      <c r="G66" s="42"/>
      <c r="H66" s="43" t="str">
        <f t="shared" si="0"/>
        <v/>
      </c>
      <c r="I66" s="36"/>
      <c r="J66" s="42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44"/>
      <c r="W66" s="45"/>
      <c r="X66" s="36"/>
      <c r="Y66" s="36"/>
      <c r="Z66" s="36"/>
      <c r="AA66" s="36"/>
      <c r="AB66" s="36"/>
      <c r="AC66" s="36"/>
      <c r="AD66" s="42"/>
      <c r="AE66" s="36"/>
      <c r="AF66" s="36"/>
      <c r="AZ66" t="e">
        <f ca="1">"Лист2!"&amp;ADDRESS(2,MATCH(B66,Лист2!$1:$1,0))&amp;":"&amp;ADDRESS(COUNTA(INDIRECT(Столб_кафедра)),MATCH(B66,Лист2!$1:$1,0))</f>
        <v>#N/A</v>
      </c>
    </row>
    <row r="67" spans="1:52" x14ac:dyDescent="0.3">
      <c r="A67" s="46"/>
      <c r="B67" s="36"/>
      <c r="C67" s="36"/>
      <c r="D67" s="36"/>
      <c r="E67" s="36"/>
      <c r="F67" s="42"/>
      <c r="G67" s="42"/>
      <c r="H67" s="43" t="str">
        <f t="shared" ref="H67:H130" si="1">IF(AND(F67=0,G67=0),"",TEXT(F67,"ДД.ММ.ГГГГ")&amp;"-"&amp;TEXT(G67,"ДД.ММ.ГГГГ"))</f>
        <v/>
      </c>
      <c r="I67" s="36"/>
      <c r="J67" s="42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44"/>
      <c r="W67" s="45"/>
      <c r="X67" s="36"/>
      <c r="Y67" s="36"/>
      <c r="Z67" s="36"/>
      <c r="AA67" s="36"/>
      <c r="AB67" s="36"/>
      <c r="AC67" s="36"/>
      <c r="AD67" s="42"/>
      <c r="AE67" s="36"/>
      <c r="AF67" s="36"/>
      <c r="AZ67" t="e">
        <f ca="1">"Лист2!"&amp;ADDRESS(2,MATCH(B67,Лист2!$1:$1,0))&amp;":"&amp;ADDRESS(COUNTA(INDIRECT(Столб_кафедра)),MATCH(B67,Лист2!$1:$1,0))</f>
        <v>#N/A</v>
      </c>
    </row>
    <row r="68" spans="1:52" x14ac:dyDescent="0.3">
      <c r="A68" s="46"/>
      <c r="B68" s="36"/>
      <c r="C68" s="36"/>
      <c r="D68" s="36"/>
      <c r="E68" s="36"/>
      <c r="F68" s="42"/>
      <c r="G68" s="42"/>
      <c r="H68" s="43" t="str">
        <f t="shared" si="1"/>
        <v/>
      </c>
      <c r="I68" s="36"/>
      <c r="J68" s="42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44"/>
      <c r="W68" s="45"/>
      <c r="X68" s="36"/>
      <c r="Y68" s="36"/>
      <c r="Z68" s="36"/>
      <c r="AA68" s="36"/>
      <c r="AB68" s="36"/>
      <c r="AC68" s="36"/>
      <c r="AD68" s="42"/>
      <c r="AE68" s="36"/>
      <c r="AF68" s="36"/>
      <c r="AZ68" t="e">
        <f ca="1">"Лист2!"&amp;ADDRESS(2,MATCH(B68,Лист2!$1:$1,0))&amp;":"&amp;ADDRESS(COUNTA(INDIRECT(Столб_кафедра)),MATCH(B68,Лист2!$1:$1,0))</f>
        <v>#N/A</v>
      </c>
    </row>
    <row r="69" spans="1:52" x14ac:dyDescent="0.3">
      <c r="A69" s="46"/>
      <c r="B69" s="36"/>
      <c r="C69" s="36"/>
      <c r="D69" s="36"/>
      <c r="E69" s="36"/>
      <c r="F69" s="42"/>
      <c r="G69" s="42"/>
      <c r="H69" s="43" t="str">
        <f t="shared" si="1"/>
        <v/>
      </c>
      <c r="I69" s="36"/>
      <c r="J69" s="42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44"/>
      <c r="W69" s="45"/>
      <c r="X69" s="36"/>
      <c r="Y69" s="36"/>
      <c r="Z69" s="36"/>
      <c r="AA69" s="36"/>
      <c r="AB69" s="36"/>
      <c r="AC69" s="36"/>
      <c r="AD69" s="42"/>
      <c r="AE69" s="36"/>
      <c r="AF69" s="36"/>
      <c r="AZ69" t="e">
        <f ca="1">"Лист2!"&amp;ADDRESS(2,MATCH(B69,Лист2!$1:$1,0))&amp;":"&amp;ADDRESS(COUNTA(INDIRECT(Столб_кафедра)),MATCH(B69,Лист2!$1:$1,0))</f>
        <v>#N/A</v>
      </c>
    </row>
    <row r="70" spans="1:52" x14ac:dyDescent="0.3">
      <c r="A70" s="46"/>
      <c r="B70" s="36"/>
      <c r="C70" s="36"/>
      <c r="D70" s="36"/>
      <c r="E70" s="36"/>
      <c r="F70" s="42"/>
      <c r="G70" s="42"/>
      <c r="H70" s="43" t="str">
        <f t="shared" si="1"/>
        <v/>
      </c>
      <c r="I70" s="36"/>
      <c r="J70" s="42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44"/>
      <c r="W70" s="45"/>
      <c r="X70" s="36"/>
      <c r="Y70" s="36"/>
      <c r="Z70" s="36"/>
      <c r="AA70" s="36"/>
      <c r="AB70" s="36"/>
      <c r="AC70" s="36"/>
      <c r="AD70" s="42"/>
      <c r="AE70" s="36"/>
      <c r="AF70" s="36"/>
      <c r="AZ70" t="e">
        <f ca="1">"Лист2!"&amp;ADDRESS(2,MATCH(B70,Лист2!$1:$1,0))&amp;":"&amp;ADDRESS(COUNTA(INDIRECT(Столб_кафедра)),MATCH(B70,Лист2!$1:$1,0))</f>
        <v>#N/A</v>
      </c>
    </row>
    <row r="71" spans="1:52" x14ac:dyDescent="0.3">
      <c r="A71" s="46"/>
      <c r="B71" s="36"/>
      <c r="C71" s="36"/>
      <c r="D71" s="36"/>
      <c r="E71" s="36"/>
      <c r="F71" s="42"/>
      <c r="G71" s="42"/>
      <c r="H71" s="43" t="str">
        <f t="shared" si="1"/>
        <v/>
      </c>
      <c r="I71" s="36"/>
      <c r="J71" s="42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44"/>
      <c r="W71" s="45"/>
      <c r="X71" s="36"/>
      <c r="Y71" s="36"/>
      <c r="Z71" s="36"/>
      <c r="AA71" s="36"/>
      <c r="AB71" s="36"/>
      <c r="AC71" s="36"/>
      <c r="AD71" s="42"/>
      <c r="AE71" s="36"/>
      <c r="AF71" s="36"/>
      <c r="AZ71" t="e">
        <f ca="1">"Лист2!"&amp;ADDRESS(2,MATCH(B71,Лист2!$1:$1,0))&amp;":"&amp;ADDRESS(COUNTA(INDIRECT(Столб_кафедра)),MATCH(B71,Лист2!$1:$1,0))</f>
        <v>#N/A</v>
      </c>
    </row>
    <row r="72" spans="1:52" x14ac:dyDescent="0.3">
      <c r="A72" s="46"/>
      <c r="B72" s="36"/>
      <c r="C72" s="36"/>
      <c r="D72" s="36"/>
      <c r="E72" s="36"/>
      <c r="F72" s="42"/>
      <c r="G72" s="42"/>
      <c r="H72" s="43" t="str">
        <f t="shared" si="1"/>
        <v/>
      </c>
      <c r="I72" s="36"/>
      <c r="J72" s="42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44"/>
      <c r="W72" s="45"/>
      <c r="X72" s="36"/>
      <c r="Y72" s="36"/>
      <c r="Z72" s="36"/>
      <c r="AA72" s="36"/>
      <c r="AB72" s="36"/>
      <c r="AC72" s="36"/>
      <c r="AD72" s="42"/>
      <c r="AE72" s="36"/>
      <c r="AF72" s="36"/>
      <c r="AZ72" t="e">
        <f ca="1">"Лист2!"&amp;ADDRESS(2,MATCH(B72,Лист2!$1:$1,0))&amp;":"&amp;ADDRESS(COUNTA(INDIRECT(Столб_кафедра)),MATCH(B72,Лист2!$1:$1,0))</f>
        <v>#N/A</v>
      </c>
    </row>
    <row r="73" spans="1:52" x14ac:dyDescent="0.3">
      <c r="A73" s="46"/>
      <c r="B73" s="36"/>
      <c r="C73" s="36"/>
      <c r="D73" s="36"/>
      <c r="E73" s="36"/>
      <c r="F73" s="42"/>
      <c r="G73" s="42"/>
      <c r="H73" s="43" t="str">
        <f t="shared" si="1"/>
        <v/>
      </c>
      <c r="I73" s="36"/>
      <c r="J73" s="42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44"/>
      <c r="W73" s="45"/>
      <c r="X73" s="36"/>
      <c r="Y73" s="36"/>
      <c r="Z73" s="36"/>
      <c r="AA73" s="36"/>
      <c r="AB73" s="36"/>
      <c r="AC73" s="36"/>
      <c r="AD73" s="42"/>
      <c r="AE73" s="36"/>
      <c r="AF73" s="36"/>
      <c r="AZ73" t="e">
        <f ca="1">"Лист2!"&amp;ADDRESS(2,MATCH(B73,Лист2!$1:$1,0))&amp;":"&amp;ADDRESS(COUNTA(INDIRECT(Столб_кафедра)),MATCH(B73,Лист2!$1:$1,0))</f>
        <v>#N/A</v>
      </c>
    </row>
    <row r="74" spans="1:52" x14ac:dyDescent="0.3">
      <c r="A74" s="46"/>
      <c r="B74" s="36"/>
      <c r="C74" s="36"/>
      <c r="D74" s="36"/>
      <c r="E74" s="36"/>
      <c r="F74" s="42"/>
      <c r="G74" s="42"/>
      <c r="H74" s="43" t="str">
        <f t="shared" si="1"/>
        <v/>
      </c>
      <c r="I74" s="36"/>
      <c r="J74" s="42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44"/>
      <c r="W74" s="45"/>
      <c r="X74" s="36"/>
      <c r="Y74" s="36"/>
      <c r="Z74" s="36"/>
      <c r="AA74" s="36"/>
      <c r="AB74" s="36"/>
      <c r="AC74" s="36"/>
      <c r="AD74" s="42"/>
      <c r="AE74" s="36"/>
      <c r="AF74" s="36"/>
      <c r="AZ74" t="e">
        <f ca="1">"Лист2!"&amp;ADDRESS(2,MATCH(B74,Лист2!$1:$1,0))&amp;":"&amp;ADDRESS(COUNTA(INDIRECT(Столб_кафедра)),MATCH(B74,Лист2!$1:$1,0))</f>
        <v>#N/A</v>
      </c>
    </row>
    <row r="75" spans="1:52" x14ac:dyDescent="0.3">
      <c r="A75" s="46"/>
      <c r="B75" s="36"/>
      <c r="C75" s="36"/>
      <c r="D75" s="36"/>
      <c r="E75" s="36"/>
      <c r="F75" s="42"/>
      <c r="G75" s="42"/>
      <c r="H75" s="43" t="str">
        <f t="shared" si="1"/>
        <v/>
      </c>
      <c r="I75" s="36"/>
      <c r="J75" s="42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4"/>
      <c r="W75" s="45"/>
      <c r="X75" s="36"/>
      <c r="Y75" s="36"/>
      <c r="Z75" s="36"/>
      <c r="AA75" s="36"/>
      <c r="AB75" s="36"/>
      <c r="AC75" s="36"/>
      <c r="AD75" s="42"/>
      <c r="AE75" s="36"/>
      <c r="AF75" s="36"/>
      <c r="AZ75" t="e">
        <f ca="1">"Лист2!"&amp;ADDRESS(2,MATCH(B75,Лист2!$1:$1,0))&amp;":"&amp;ADDRESS(COUNTA(INDIRECT(Столб_кафедра)),MATCH(B75,Лист2!$1:$1,0))</f>
        <v>#N/A</v>
      </c>
    </row>
    <row r="76" spans="1:52" x14ac:dyDescent="0.3">
      <c r="A76" s="46"/>
      <c r="B76" s="36"/>
      <c r="C76" s="36"/>
      <c r="D76" s="36"/>
      <c r="E76" s="36"/>
      <c r="F76" s="42"/>
      <c r="G76" s="42"/>
      <c r="H76" s="43" t="str">
        <f t="shared" si="1"/>
        <v/>
      </c>
      <c r="I76" s="36"/>
      <c r="J76" s="42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44"/>
      <c r="W76" s="45"/>
      <c r="X76" s="36"/>
      <c r="Y76" s="36"/>
      <c r="Z76" s="36"/>
      <c r="AA76" s="36"/>
      <c r="AB76" s="36"/>
      <c r="AC76" s="36"/>
      <c r="AD76" s="42"/>
      <c r="AE76" s="36"/>
      <c r="AF76" s="36"/>
      <c r="AZ76" t="e">
        <f ca="1">"Лист2!"&amp;ADDRESS(2,MATCH(B76,Лист2!$1:$1,0))&amp;":"&amp;ADDRESS(COUNTA(INDIRECT(Столб_кафедра)),MATCH(B76,Лист2!$1:$1,0))</f>
        <v>#N/A</v>
      </c>
    </row>
    <row r="77" spans="1:52" x14ac:dyDescent="0.3">
      <c r="A77" s="46"/>
      <c r="B77" s="36"/>
      <c r="C77" s="36"/>
      <c r="D77" s="36"/>
      <c r="E77" s="36"/>
      <c r="F77" s="42"/>
      <c r="G77" s="42"/>
      <c r="H77" s="43" t="str">
        <f t="shared" si="1"/>
        <v/>
      </c>
      <c r="I77" s="36"/>
      <c r="J77" s="42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44"/>
      <c r="W77" s="45"/>
      <c r="X77" s="36"/>
      <c r="Y77" s="36"/>
      <c r="Z77" s="36"/>
      <c r="AA77" s="36"/>
      <c r="AB77" s="36"/>
      <c r="AC77" s="36"/>
      <c r="AD77" s="42"/>
      <c r="AE77" s="36"/>
      <c r="AF77" s="36"/>
      <c r="AZ77" t="e">
        <f ca="1">"Лист2!"&amp;ADDRESS(2,MATCH(B77,Лист2!$1:$1,0))&amp;":"&amp;ADDRESS(COUNTA(INDIRECT(Столб_кафедра)),MATCH(B77,Лист2!$1:$1,0))</f>
        <v>#N/A</v>
      </c>
    </row>
    <row r="78" spans="1:52" x14ac:dyDescent="0.3">
      <c r="A78" s="46"/>
      <c r="B78" s="36"/>
      <c r="C78" s="36"/>
      <c r="D78" s="36"/>
      <c r="E78" s="36"/>
      <c r="F78" s="42"/>
      <c r="G78" s="42"/>
      <c r="H78" s="43" t="str">
        <f t="shared" si="1"/>
        <v/>
      </c>
      <c r="I78" s="36"/>
      <c r="J78" s="42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44"/>
      <c r="W78" s="45"/>
      <c r="X78" s="36"/>
      <c r="Y78" s="36"/>
      <c r="Z78" s="36"/>
      <c r="AA78" s="36"/>
      <c r="AB78" s="36"/>
      <c r="AC78" s="36"/>
      <c r="AD78" s="42"/>
      <c r="AE78" s="36"/>
      <c r="AF78" s="36"/>
      <c r="AZ78" t="e">
        <f ca="1">"Лист2!"&amp;ADDRESS(2,MATCH(B78,Лист2!$1:$1,0))&amp;":"&amp;ADDRESS(COUNTA(INDIRECT(Столб_кафедра)),MATCH(B78,Лист2!$1:$1,0))</f>
        <v>#N/A</v>
      </c>
    </row>
    <row r="79" spans="1:52" x14ac:dyDescent="0.3">
      <c r="A79" s="46"/>
      <c r="B79" s="36"/>
      <c r="C79" s="36"/>
      <c r="D79" s="36"/>
      <c r="E79" s="36"/>
      <c r="F79" s="42"/>
      <c r="G79" s="42"/>
      <c r="H79" s="43" t="str">
        <f t="shared" si="1"/>
        <v/>
      </c>
      <c r="I79" s="36"/>
      <c r="J79" s="42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44"/>
      <c r="W79" s="45"/>
      <c r="X79" s="36"/>
      <c r="Y79" s="36"/>
      <c r="Z79" s="36"/>
      <c r="AA79" s="36"/>
      <c r="AB79" s="36"/>
      <c r="AC79" s="36"/>
      <c r="AD79" s="42"/>
      <c r="AE79" s="36"/>
      <c r="AF79" s="36"/>
      <c r="AZ79" t="e">
        <f ca="1">"Лист2!"&amp;ADDRESS(2,MATCH(B79,Лист2!$1:$1,0))&amp;":"&amp;ADDRESS(COUNTA(INDIRECT(Столб_кафедра)),MATCH(B79,Лист2!$1:$1,0))</f>
        <v>#N/A</v>
      </c>
    </row>
    <row r="80" spans="1:52" x14ac:dyDescent="0.3">
      <c r="A80" s="46"/>
      <c r="B80" s="36"/>
      <c r="C80" s="36"/>
      <c r="D80" s="36"/>
      <c r="E80" s="36"/>
      <c r="F80" s="42"/>
      <c r="G80" s="42"/>
      <c r="H80" s="43" t="str">
        <f t="shared" si="1"/>
        <v/>
      </c>
      <c r="I80" s="36"/>
      <c r="J80" s="42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44"/>
      <c r="W80" s="45"/>
      <c r="X80" s="36"/>
      <c r="Y80" s="36"/>
      <c r="Z80" s="36"/>
      <c r="AA80" s="36"/>
      <c r="AB80" s="36"/>
      <c r="AC80" s="36"/>
      <c r="AD80" s="42"/>
      <c r="AE80" s="36"/>
      <c r="AF80" s="36"/>
      <c r="AZ80" t="e">
        <f ca="1">"Лист2!"&amp;ADDRESS(2,MATCH(B80,Лист2!$1:$1,0))&amp;":"&amp;ADDRESS(COUNTA(INDIRECT(Столб_кафедра)),MATCH(B80,Лист2!$1:$1,0))</f>
        <v>#N/A</v>
      </c>
    </row>
    <row r="81" spans="1:52" x14ac:dyDescent="0.3">
      <c r="A81" s="46"/>
      <c r="B81" s="36"/>
      <c r="C81" s="36"/>
      <c r="D81" s="36"/>
      <c r="E81" s="36"/>
      <c r="F81" s="42"/>
      <c r="G81" s="42"/>
      <c r="H81" s="43" t="str">
        <f t="shared" si="1"/>
        <v/>
      </c>
      <c r="I81" s="36"/>
      <c r="J81" s="42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44"/>
      <c r="W81" s="45"/>
      <c r="X81" s="36"/>
      <c r="Y81" s="36"/>
      <c r="Z81" s="36"/>
      <c r="AA81" s="36"/>
      <c r="AB81" s="36"/>
      <c r="AC81" s="36"/>
      <c r="AD81" s="42"/>
      <c r="AE81" s="36"/>
      <c r="AF81" s="36"/>
      <c r="AZ81" t="e">
        <f ca="1">"Лист2!"&amp;ADDRESS(2,MATCH(B81,Лист2!$1:$1,0))&amp;":"&amp;ADDRESS(COUNTA(INDIRECT(Столб_кафедра)),MATCH(B81,Лист2!$1:$1,0))</f>
        <v>#N/A</v>
      </c>
    </row>
    <row r="82" spans="1:52" x14ac:dyDescent="0.3">
      <c r="A82" s="46"/>
      <c r="B82" s="36"/>
      <c r="C82" s="36"/>
      <c r="D82" s="36"/>
      <c r="E82" s="36"/>
      <c r="F82" s="42"/>
      <c r="G82" s="42"/>
      <c r="H82" s="43" t="str">
        <f t="shared" si="1"/>
        <v/>
      </c>
      <c r="I82" s="36"/>
      <c r="J82" s="42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44"/>
      <c r="W82" s="45"/>
      <c r="X82" s="36"/>
      <c r="Y82" s="36"/>
      <c r="Z82" s="36"/>
      <c r="AA82" s="36"/>
      <c r="AB82" s="36"/>
      <c r="AC82" s="36"/>
      <c r="AD82" s="42"/>
      <c r="AE82" s="36"/>
      <c r="AF82" s="36"/>
      <c r="AZ82" t="e">
        <f ca="1">"Лист2!"&amp;ADDRESS(2,MATCH(B82,Лист2!$1:$1,0))&amp;":"&amp;ADDRESS(COUNTA(INDIRECT(Столб_кафедра)),MATCH(B82,Лист2!$1:$1,0))</f>
        <v>#N/A</v>
      </c>
    </row>
    <row r="83" spans="1:52" x14ac:dyDescent="0.3">
      <c r="A83" s="46"/>
      <c r="B83" s="36"/>
      <c r="C83" s="36"/>
      <c r="D83" s="36"/>
      <c r="E83" s="36"/>
      <c r="F83" s="42"/>
      <c r="G83" s="42"/>
      <c r="H83" s="43" t="str">
        <f t="shared" si="1"/>
        <v/>
      </c>
      <c r="I83" s="36"/>
      <c r="J83" s="42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44"/>
      <c r="W83" s="45"/>
      <c r="X83" s="36"/>
      <c r="Y83" s="36"/>
      <c r="Z83" s="36"/>
      <c r="AA83" s="36"/>
      <c r="AB83" s="36"/>
      <c r="AC83" s="36"/>
      <c r="AD83" s="42"/>
      <c r="AE83" s="36"/>
      <c r="AF83" s="36"/>
      <c r="AZ83" t="e">
        <f ca="1">"Лист2!"&amp;ADDRESS(2,MATCH(B83,Лист2!$1:$1,0))&amp;":"&amp;ADDRESS(COUNTA(INDIRECT(Столб_кафедра)),MATCH(B83,Лист2!$1:$1,0))</f>
        <v>#N/A</v>
      </c>
    </row>
    <row r="84" spans="1:52" x14ac:dyDescent="0.3">
      <c r="A84" s="46"/>
      <c r="B84" s="36"/>
      <c r="C84" s="36"/>
      <c r="D84" s="36"/>
      <c r="E84" s="36"/>
      <c r="F84" s="42"/>
      <c r="G84" s="42"/>
      <c r="H84" s="43" t="str">
        <f t="shared" si="1"/>
        <v/>
      </c>
      <c r="I84" s="36"/>
      <c r="J84" s="42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44"/>
      <c r="W84" s="45"/>
      <c r="X84" s="36"/>
      <c r="Y84" s="36"/>
      <c r="Z84" s="36"/>
      <c r="AA84" s="36"/>
      <c r="AB84" s="36"/>
      <c r="AC84" s="36"/>
      <c r="AD84" s="42"/>
      <c r="AE84" s="36"/>
      <c r="AF84" s="36"/>
      <c r="AZ84" t="e">
        <f ca="1">"Лист2!"&amp;ADDRESS(2,MATCH(B84,Лист2!$1:$1,0))&amp;":"&amp;ADDRESS(COUNTA(INDIRECT(Столб_кафедра)),MATCH(B84,Лист2!$1:$1,0))</f>
        <v>#N/A</v>
      </c>
    </row>
    <row r="85" spans="1:52" x14ac:dyDescent="0.3">
      <c r="A85" s="46"/>
      <c r="B85" s="36"/>
      <c r="C85" s="36"/>
      <c r="D85" s="36"/>
      <c r="E85" s="36"/>
      <c r="F85" s="42"/>
      <c r="G85" s="42"/>
      <c r="H85" s="43" t="str">
        <f t="shared" si="1"/>
        <v/>
      </c>
      <c r="I85" s="36"/>
      <c r="J85" s="42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44"/>
      <c r="W85" s="45"/>
      <c r="X85" s="36"/>
      <c r="Y85" s="36"/>
      <c r="Z85" s="36"/>
      <c r="AA85" s="36"/>
      <c r="AB85" s="36"/>
      <c r="AC85" s="36"/>
      <c r="AD85" s="42"/>
      <c r="AE85" s="36"/>
      <c r="AF85" s="36"/>
      <c r="AZ85" t="e">
        <f ca="1">"Лист2!"&amp;ADDRESS(2,MATCH(B85,Лист2!$1:$1,0))&amp;":"&amp;ADDRESS(COUNTA(INDIRECT(Столб_кафедра)),MATCH(B85,Лист2!$1:$1,0))</f>
        <v>#N/A</v>
      </c>
    </row>
    <row r="86" spans="1:52" x14ac:dyDescent="0.3">
      <c r="A86" s="46"/>
      <c r="B86" s="36"/>
      <c r="C86" s="36"/>
      <c r="D86" s="36"/>
      <c r="E86" s="36"/>
      <c r="F86" s="42"/>
      <c r="G86" s="42"/>
      <c r="H86" s="43" t="str">
        <f t="shared" si="1"/>
        <v/>
      </c>
      <c r="I86" s="36"/>
      <c r="J86" s="42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44"/>
      <c r="W86" s="45"/>
      <c r="X86" s="36"/>
      <c r="Y86" s="36"/>
      <c r="Z86" s="36"/>
      <c r="AA86" s="36"/>
      <c r="AB86" s="36"/>
      <c r="AC86" s="36"/>
      <c r="AD86" s="42"/>
      <c r="AE86" s="36"/>
      <c r="AF86" s="36"/>
      <c r="AZ86" t="e">
        <f ca="1">"Лист2!"&amp;ADDRESS(2,MATCH(B86,Лист2!$1:$1,0))&amp;":"&amp;ADDRESS(COUNTA(INDIRECT(Столб_кафедра)),MATCH(B86,Лист2!$1:$1,0))</f>
        <v>#N/A</v>
      </c>
    </row>
    <row r="87" spans="1:52" x14ac:dyDescent="0.3">
      <c r="A87" s="46"/>
      <c r="B87" s="36"/>
      <c r="C87" s="36"/>
      <c r="D87" s="36"/>
      <c r="E87" s="36"/>
      <c r="F87" s="42"/>
      <c r="G87" s="42"/>
      <c r="H87" s="43" t="str">
        <f t="shared" si="1"/>
        <v/>
      </c>
      <c r="I87" s="36"/>
      <c r="J87" s="42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44"/>
      <c r="W87" s="45"/>
      <c r="X87" s="36"/>
      <c r="Y87" s="36"/>
      <c r="Z87" s="36"/>
      <c r="AA87" s="36"/>
      <c r="AB87" s="36"/>
      <c r="AC87" s="36"/>
      <c r="AD87" s="42"/>
      <c r="AE87" s="36"/>
      <c r="AF87" s="36"/>
      <c r="AZ87" t="e">
        <f ca="1">"Лист2!"&amp;ADDRESS(2,MATCH(B87,Лист2!$1:$1,0))&amp;":"&amp;ADDRESS(COUNTA(INDIRECT(Столб_кафедра)),MATCH(B87,Лист2!$1:$1,0))</f>
        <v>#N/A</v>
      </c>
    </row>
    <row r="88" spans="1:52" x14ac:dyDescent="0.3">
      <c r="A88" s="46"/>
      <c r="B88" s="36"/>
      <c r="C88" s="36"/>
      <c r="D88" s="36"/>
      <c r="E88" s="36"/>
      <c r="F88" s="42"/>
      <c r="G88" s="42"/>
      <c r="H88" s="43" t="str">
        <f t="shared" si="1"/>
        <v/>
      </c>
      <c r="I88" s="36"/>
      <c r="J88" s="42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44"/>
      <c r="W88" s="45"/>
      <c r="X88" s="36"/>
      <c r="Y88" s="36"/>
      <c r="Z88" s="36"/>
      <c r="AA88" s="36"/>
      <c r="AB88" s="36"/>
      <c r="AC88" s="36"/>
      <c r="AD88" s="42"/>
      <c r="AE88" s="36"/>
      <c r="AF88" s="36"/>
      <c r="AZ88" t="e">
        <f ca="1">"Лист2!"&amp;ADDRESS(2,MATCH(B88,Лист2!$1:$1,0))&amp;":"&amp;ADDRESS(COUNTA(INDIRECT(Столб_кафедра)),MATCH(B88,Лист2!$1:$1,0))</f>
        <v>#N/A</v>
      </c>
    </row>
    <row r="89" spans="1:52" x14ac:dyDescent="0.3">
      <c r="A89" s="46"/>
      <c r="B89" s="36"/>
      <c r="C89" s="36"/>
      <c r="D89" s="36"/>
      <c r="E89" s="36"/>
      <c r="F89" s="42"/>
      <c r="G89" s="42"/>
      <c r="H89" s="43" t="str">
        <f t="shared" si="1"/>
        <v/>
      </c>
      <c r="I89" s="36"/>
      <c r="J89" s="42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44"/>
      <c r="W89" s="45"/>
      <c r="X89" s="36"/>
      <c r="Y89" s="36"/>
      <c r="Z89" s="36"/>
      <c r="AA89" s="36"/>
      <c r="AB89" s="36"/>
      <c r="AC89" s="36"/>
      <c r="AD89" s="42"/>
      <c r="AE89" s="36"/>
      <c r="AF89" s="36"/>
      <c r="AZ89" t="e">
        <f ca="1">"Лист2!"&amp;ADDRESS(2,MATCH(B89,Лист2!$1:$1,0))&amp;":"&amp;ADDRESS(COUNTA(INDIRECT(Столб_кафедра)),MATCH(B89,Лист2!$1:$1,0))</f>
        <v>#N/A</v>
      </c>
    </row>
    <row r="90" spans="1:52" x14ac:dyDescent="0.3">
      <c r="A90" s="46"/>
      <c r="B90" s="36"/>
      <c r="C90" s="36"/>
      <c r="D90" s="36"/>
      <c r="E90" s="36"/>
      <c r="F90" s="42"/>
      <c r="G90" s="42"/>
      <c r="H90" s="43" t="str">
        <f t="shared" si="1"/>
        <v/>
      </c>
      <c r="I90" s="36"/>
      <c r="J90" s="42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44"/>
      <c r="W90" s="45"/>
      <c r="X90" s="36"/>
      <c r="Y90" s="36"/>
      <c r="Z90" s="36"/>
      <c r="AA90" s="36"/>
      <c r="AB90" s="36"/>
      <c r="AC90" s="36"/>
      <c r="AD90" s="42"/>
      <c r="AE90" s="36"/>
      <c r="AF90" s="36"/>
      <c r="AZ90" t="e">
        <f ca="1">"Лист2!"&amp;ADDRESS(2,MATCH(B90,Лист2!$1:$1,0))&amp;":"&amp;ADDRESS(COUNTA(INDIRECT(Столб_кафедра)),MATCH(B90,Лист2!$1:$1,0))</f>
        <v>#N/A</v>
      </c>
    </row>
    <row r="91" spans="1:52" x14ac:dyDescent="0.3">
      <c r="A91" s="46"/>
      <c r="B91" s="36"/>
      <c r="C91" s="36"/>
      <c r="D91" s="36"/>
      <c r="E91" s="36"/>
      <c r="F91" s="42"/>
      <c r="G91" s="42"/>
      <c r="H91" s="43" t="str">
        <f t="shared" si="1"/>
        <v/>
      </c>
      <c r="I91" s="36"/>
      <c r="J91" s="42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44"/>
      <c r="W91" s="45"/>
      <c r="X91" s="36"/>
      <c r="Y91" s="36"/>
      <c r="Z91" s="36"/>
      <c r="AA91" s="36"/>
      <c r="AB91" s="36"/>
      <c r="AC91" s="36"/>
      <c r="AD91" s="42"/>
      <c r="AE91" s="36"/>
      <c r="AF91" s="36"/>
      <c r="AZ91" t="e">
        <f ca="1">"Лист2!"&amp;ADDRESS(2,MATCH(B91,Лист2!$1:$1,0))&amp;":"&amp;ADDRESS(COUNTA(INDIRECT(Столб_кафедра)),MATCH(B91,Лист2!$1:$1,0))</f>
        <v>#N/A</v>
      </c>
    </row>
    <row r="92" spans="1:52" x14ac:dyDescent="0.3">
      <c r="A92" s="46"/>
      <c r="B92" s="36"/>
      <c r="C92" s="36"/>
      <c r="D92" s="36"/>
      <c r="E92" s="36"/>
      <c r="F92" s="42"/>
      <c r="G92" s="42"/>
      <c r="H92" s="43" t="str">
        <f t="shared" si="1"/>
        <v/>
      </c>
      <c r="I92" s="36"/>
      <c r="J92" s="42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44"/>
      <c r="W92" s="45"/>
      <c r="X92" s="36"/>
      <c r="Y92" s="36"/>
      <c r="Z92" s="36"/>
      <c r="AA92" s="36"/>
      <c r="AB92" s="36"/>
      <c r="AC92" s="36"/>
      <c r="AD92" s="42"/>
      <c r="AE92" s="36"/>
      <c r="AF92" s="36"/>
      <c r="AZ92" t="e">
        <f ca="1">"Лист2!"&amp;ADDRESS(2,MATCH(B92,Лист2!$1:$1,0))&amp;":"&amp;ADDRESS(COUNTA(INDIRECT(Столб_кафедра)),MATCH(B92,Лист2!$1:$1,0))</f>
        <v>#N/A</v>
      </c>
    </row>
    <row r="93" spans="1:52" x14ac:dyDescent="0.3">
      <c r="A93" s="46"/>
      <c r="B93" s="36"/>
      <c r="C93" s="36"/>
      <c r="D93" s="36"/>
      <c r="E93" s="36"/>
      <c r="F93" s="42"/>
      <c r="G93" s="42"/>
      <c r="H93" s="43" t="str">
        <f t="shared" si="1"/>
        <v/>
      </c>
      <c r="I93" s="36"/>
      <c r="J93" s="42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44"/>
      <c r="W93" s="45"/>
      <c r="X93" s="36"/>
      <c r="Y93" s="36"/>
      <c r="Z93" s="36"/>
      <c r="AA93" s="36"/>
      <c r="AB93" s="36"/>
      <c r="AC93" s="36"/>
      <c r="AD93" s="42"/>
      <c r="AE93" s="36"/>
      <c r="AF93" s="36"/>
      <c r="AZ93" t="e">
        <f ca="1">"Лист2!"&amp;ADDRESS(2,MATCH(B93,Лист2!$1:$1,0))&amp;":"&amp;ADDRESS(COUNTA(INDIRECT(Столб_кафедра)),MATCH(B93,Лист2!$1:$1,0))</f>
        <v>#N/A</v>
      </c>
    </row>
    <row r="94" spans="1:52" x14ac:dyDescent="0.3">
      <c r="A94" s="46"/>
      <c r="B94" s="36"/>
      <c r="C94" s="36"/>
      <c r="D94" s="36"/>
      <c r="E94" s="36"/>
      <c r="F94" s="42"/>
      <c r="G94" s="42"/>
      <c r="H94" s="43" t="str">
        <f t="shared" si="1"/>
        <v/>
      </c>
      <c r="I94" s="36"/>
      <c r="J94" s="42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44"/>
      <c r="W94" s="45"/>
      <c r="X94" s="36"/>
      <c r="Y94" s="36"/>
      <c r="Z94" s="36"/>
      <c r="AA94" s="36"/>
      <c r="AB94" s="36"/>
      <c r="AC94" s="36"/>
      <c r="AD94" s="42"/>
      <c r="AE94" s="36"/>
      <c r="AF94" s="36"/>
      <c r="AZ94" t="e">
        <f ca="1">"Лист2!"&amp;ADDRESS(2,MATCH(B94,Лист2!$1:$1,0))&amp;":"&amp;ADDRESS(COUNTA(INDIRECT(Столб_кафедра)),MATCH(B94,Лист2!$1:$1,0))</f>
        <v>#N/A</v>
      </c>
    </row>
    <row r="95" spans="1:52" x14ac:dyDescent="0.3">
      <c r="A95" s="46"/>
      <c r="B95" s="36"/>
      <c r="C95" s="36"/>
      <c r="D95" s="36"/>
      <c r="E95" s="36"/>
      <c r="F95" s="42"/>
      <c r="G95" s="42"/>
      <c r="H95" s="43" t="str">
        <f t="shared" si="1"/>
        <v/>
      </c>
      <c r="I95" s="36"/>
      <c r="J95" s="42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44"/>
      <c r="W95" s="45"/>
      <c r="X95" s="36"/>
      <c r="Y95" s="36"/>
      <c r="Z95" s="36"/>
      <c r="AA95" s="36"/>
      <c r="AB95" s="36"/>
      <c r="AC95" s="36"/>
      <c r="AD95" s="42"/>
      <c r="AE95" s="36"/>
      <c r="AF95" s="36"/>
      <c r="AZ95" t="e">
        <f ca="1">"Лист2!"&amp;ADDRESS(2,MATCH(B95,Лист2!$1:$1,0))&amp;":"&amp;ADDRESS(COUNTA(INDIRECT(Столб_кафедра)),MATCH(B95,Лист2!$1:$1,0))</f>
        <v>#N/A</v>
      </c>
    </row>
    <row r="96" spans="1:52" x14ac:dyDescent="0.3">
      <c r="A96" s="46"/>
      <c r="B96" s="36"/>
      <c r="C96" s="36"/>
      <c r="D96" s="36"/>
      <c r="E96" s="36"/>
      <c r="F96" s="42"/>
      <c r="G96" s="42"/>
      <c r="H96" s="43" t="str">
        <f t="shared" si="1"/>
        <v/>
      </c>
      <c r="I96" s="36"/>
      <c r="J96" s="42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44"/>
      <c r="W96" s="45"/>
      <c r="X96" s="36"/>
      <c r="Y96" s="36"/>
      <c r="Z96" s="36"/>
      <c r="AA96" s="36"/>
      <c r="AB96" s="36"/>
      <c r="AC96" s="36"/>
      <c r="AD96" s="42"/>
      <c r="AE96" s="36"/>
      <c r="AF96" s="36"/>
      <c r="AZ96" t="e">
        <f ca="1">"Лист2!"&amp;ADDRESS(2,MATCH(B96,Лист2!$1:$1,0))&amp;":"&amp;ADDRESS(COUNTA(INDIRECT(Столб_кафедра)),MATCH(B96,Лист2!$1:$1,0))</f>
        <v>#N/A</v>
      </c>
    </row>
    <row r="97" spans="1:52" x14ac:dyDescent="0.3">
      <c r="A97" s="46"/>
      <c r="B97" s="36"/>
      <c r="C97" s="36"/>
      <c r="D97" s="36"/>
      <c r="E97" s="36"/>
      <c r="F97" s="42"/>
      <c r="G97" s="42"/>
      <c r="H97" s="43" t="str">
        <f t="shared" si="1"/>
        <v/>
      </c>
      <c r="I97" s="36"/>
      <c r="J97" s="42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44"/>
      <c r="W97" s="45"/>
      <c r="X97" s="36"/>
      <c r="Y97" s="36"/>
      <c r="Z97" s="36"/>
      <c r="AA97" s="36"/>
      <c r="AB97" s="36"/>
      <c r="AC97" s="36"/>
      <c r="AD97" s="42"/>
      <c r="AE97" s="36"/>
      <c r="AF97" s="36"/>
      <c r="AZ97" t="e">
        <f ca="1">"Лист2!"&amp;ADDRESS(2,MATCH(B97,Лист2!$1:$1,0))&amp;":"&amp;ADDRESS(COUNTA(INDIRECT(Столб_кафедра)),MATCH(B97,Лист2!$1:$1,0))</f>
        <v>#N/A</v>
      </c>
    </row>
    <row r="98" spans="1:52" x14ac:dyDescent="0.3">
      <c r="A98" s="46"/>
      <c r="B98" s="36"/>
      <c r="C98" s="36"/>
      <c r="D98" s="36"/>
      <c r="E98" s="36"/>
      <c r="F98" s="42"/>
      <c r="G98" s="42"/>
      <c r="H98" s="43" t="str">
        <f t="shared" si="1"/>
        <v/>
      </c>
      <c r="I98" s="36"/>
      <c r="J98" s="42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44"/>
      <c r="W98" s="45"/>
      <c r="X98" s="36"/>
      <c r="Y98" s="36"/>
      <c r="Z98" s="36"/>
      <c r="AA98" s="36"/>
      <c r="AB98" s="36"/>
      <c r="AC98" s="36"/>
      <c r="AD98" s="42"/>
      <c r="AE98" s="36"/>
      <c r="AF98" s="36"/>
      <c r="AZ98" t="e">
        <f ca="1">"Лист2!"&amp;ADDRESS(2,MATCH(B98,Лист2!$1:$1,0))&amp;":"&amp;ADDRESS(COUNTA(INDIRECT(Столб_кафедра)),MATCH(B98,Лист2!$1:$1,0))</f>
        <v>#N/A</v>
      </c>
    </row>
    <row r="99" spans="1:52" x14ac:dyDescent="0.3">
      <c r="A99" s="46"/>
      <c r="B99" s="36"/>
      <c r="C99" s="36"/>
      <c r="D99" s="36"/>
      <c r="E99" s="36"/>
      <c r="F99" s="42"/>
      <c r="G99" s="42"/>
      <c r="H99" s="43" t="str">
        <f t="shared" si="1"/>
        <v/>
      </c>
      <c r="I99" s="36"/>
      <c r="J99" s="42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44"/>
      <c r="W99" s="45"/>
      <c r="X99" s="36"/>
      <c r="Y99" s="36"/>
      <c r="Z99" s="36"/>
      <c r="AA99" s="36"/>
      <c r="AB99" s="36"/>
      <c r="AC99" s="36"/>
      <c r="AD99" s="42"/>
      <c r="AE99" s="36"/>
      <c r="AF99" s="36"/>
      <c r="AZ99" t="e">
        <f ca="1">"Лист2!"&amp;ADDRESS(2,MATCH(B99,Лист2!$1:$1,0))&amp;":"&amp;ADDRESS(COUNTA(INDIRECT(Столб_кафедра)),MATCH(B99,Лист2!$1:$1,0))</f>
        <v>#N/A</v>
      </c>
    </row>
    <row r="100" spans="1:52" x14ac:dyDescent="0.3">
      <c r="A100" s="46"/>
      <c r="B100" s="36"/>
      <c r="C100" s="36"/>
      <c r="D100" s="36"/>
      <c r="E100" s="36"/>
      <c r="F100" s="42"/>
      <c r="G100" s="42"/>
      <c r="H100" s="43" t="str">
        <f t="shared" si="1"/>
        <v/>
      </c>
      <c r="I100" s="36"/>
      <c r="J100" s="42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44"/>
      <c r="W100" s="45"/>
      <c r="X100" s="36"/>
      <c r="Y100" s="36"/>
      <c r="Z100" s="36"/>
      <c r="AA100" s="36"/>
      <c r="AB100" s="36"/>
      <c r="AC100" s="36"/>
      <c r="AD100" s="42"/>
      <c r="AE100" s="36"/>
      <c r="AF100" s="36"/>
      <c r="AZ100" t="e">
        <f ca="1">"Лист2!"&amp;ADDRESS(2,MATCH(B100,Лист2!$1:$1,0))&amp;":"&amp;ADDRESS(COUNTA(INDIRECT(Столб_кафедра)),MATCH(B100,Лист2!$1:$1,0))</f>
        <v>#N/A</v>
      </c>
    </row>
    <row r="101" spans="1:52" x14ac:dyDescent="0.3">
      <c r="A101" s="46"/>
      <c r="B101" s="36"/>
      <c r="C101" s="36"/>
      <c r="D101" s="36"/>
      <c r="E101" s="36"/>
      <c r="F101" s="42"/>
      <c r="G101" s="42"/>
      <c r="H101" s="43" t="str">
        <f t="shared" si="1"/>
        <v/>
      </c>
      <c r="I101" s="36"/>
      <c r="J101" s="42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44"/>
      <c r="W101" s="45"/>
      <c r="X101" s="36"/>
      <c r="Y101" s="36"/>
      <c r="Z101" s="36"/>
      <c r="AA101" s="36"/>
      <c r="AB101" s="36"/>
      <c r="AC101" s="36"/>
      <c r="AD101" s="42"/>
      <c r="AE101" s="36"/>
      <c r="AF101" s="36"/>
      <c r="AZ101" t="e">
        <f ca="1">"Лист2!"&amp;ADDRESS(2,MATCH(B101,Лист2!$1:$1,0))&amp;":"&amp;ADDRESS(COUNTA(INDIRECT(Столб_кафедра)),MATCH(B101,Лист2!$1:$1,0))</f>
        <v>#N/A</v>
      </c>
    </row>
    <row r="102" spans="1:52" x14ac:dyDescent="0.3">
      <c r="A102" s="46"/>
      <c r="B102" s="36"/>
      <c r="C102" s="36"/>
      <c r="D102" s="36"/>
      <c r="E102" s="36"/>
      <c r="F102" s="42"/>
      <c r="G102" s="42"/>
      <c r="H102" s="43" t="str">
        <f t="shared" si="1"/>
        <v/>
      </c>
      <c r="I102" s="36"/>
      <c r="J102" s="42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44"/>
      <c r="W102" s="45"/>
      <c r="X102" s="36"/>
      <c r="Y102" s="36"/>
      <c r="Z102" s="36"/>
      <c r="AA102" s="36"/>
      <c r="AB102" s="36"/>
      <c r="AC102" s="36"/>
      <c r="AD102" s="42"/>
      <c r="AE102" s="36"/>
      <c r="AF102" s="36"/>
      <c r="AZ102" t="e">
        <f ca="1">"Лист2!"&amp;ADDRESS(2,MATCH(B102,Лист2!$1:$1,0))&amp;":"&amp;ADDRESS(COUNTA(INDIRECT(Столб_кафедра)),MATCH(B102,Лист2!$1:$1,0))</f>
        <v>#N/A</v>
      </c>
    </row>
    <row r="103" spans="1:52" x14ac:dyDescent="0.3">
      <c r="A103" s="46"/>
      <c r="B103" s="36"/>
      <c r="C103" s="36"/>
      <c r="D103" s="36"/>
      <c r="E103" s="36"/>
      <c r="F103" s="42"/>
      <c r="G103" s="42"/>
      <c r="H103" s="43" t="str">
        <f t="shared" si="1"/>
        <v/>
      </c>
      <c r="I103" s="36"/>
      <c r="J103" s="42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44"/>
      <c r="W103" s="45"/>
      <c r="X103" s="36"/>
      <c r="Y103" s="36"/>
      <c r="Z103" s="36"/>
      <c r="AA103" s="36"/>
      <c r="AB103" s="36"/>
      <c r="AC103" s="36"/>
      <c r="AD103" s="42"/>
      <c r="AE103" s="36"/>
      <c r="AF103" s="36"/>
      <c r="AZ103" t="e">
        <f ca="1">"Лист2!"&amp;ADDRESS(2,MATCH(B103,Лист2!$1:$1,0))&amp;":"&amp;ADDRESS(COUNTA(INDIRECT(Столб_кафедра)),MATCH(B103,Лист2!$1:$1,0))</f>
        <v>#N/A</v>
      </c>
    </row>
    <row r="104" spans="1:52" x14ac:dyDescent="0.3">
      <c r="A104" s="46"/>
      <c r="B104" s="36"/>
      <c r="C104" s="36"/>
      <c r="D104" s="36"/>
      <c r="E104" s="36"/>
      <c r="F104" s="42"/>
      <c r="G104" s="42"/>
      <c r="H104" s="43" t="str">
        <f t="shared" si="1"/>
        <v/>
      </c>
      <c r="I104" s="36"/>
      <c r="J104" s="42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44"/>
      <c r="W104" s="45"/>
      <c r="X104" s="36"/>
      <c r="Y104" s="36"/>
      <c r="Z104" s="36"/>
      <c r="AA104" s="36"/>
      <c r="AB104" s="36"/>
      <c r="AC104" s="36"/>
      <c r="AD104" s="42"/>
      <c r="AE104" s="36"/>
      <c r="AF104" s="36"/>
      <c r="AZ104" t="e">
        <f ca="1">"Лист2!"&amp;ADDRESS(2,MATCH(B104,Лист2!$1:$1,0))&amp;":"&amp;ADDRESS(COUNTA(INDIRECT(Столб_кафедра)),MATCH(B104,Лист2!$1:$1,0))</f>
        <v>#N/A</v>
      </c>
    </row>
    <row r="105" spans="1:52" x14ac:dyDescent="0.3">
      <c r="A105" s="46"/>
      <c r="B105" s="36"/>
      <c r="C105" s="36"/>
      <c r="D105" s="36"/>
      <c r="E105" s="36"/>
      <c r="F105" s="42"/>
      <c r="G105" s="42"/>
      <c r="H105" s="43" t="str">
        <f t="shared" si="1"/>
        <v/>
      </c>
      <c r="I105" s="36"/>
      <c r="J105" s="42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44"/>
      <c r="W105" s="45"/>
      <c r="X105" s="36"/>
      <c r="Y105" s="36"/>
      <c r="Z105" s="36"/>
      <c r="AA105" s="36"/>
      <c r="AB105" s="36"/>
      <c r="AC105" s="36"/>
      <c r="AD105" s="42"/>
      <c r="AE105" s="36"/>
      <c r="AF105" s="36"/>
      <c r="AZ105" t="e">
        <f ca="1">"Лист2!"&amp;ADDRESS(2,MATCH(B105,Лист2!$1:$1,0))&amp;":"&amp;ADDRESS(COUNTA(INDIRECT(Столб_кафедра)),MATCH(B105,Лист2!$1:$1,0))</f>
        <v>#N/A</v>
      </c>
    </row>
    <row r="106" spans="1:52" x14ac:dyDescent="0.3">
      <c r="A106" s="46"/>
      <c r="B106" s="36"/>
      <c r="C106" s="36"/>
      <c r="D106" s="36"/>
      <c r="E106" s="36"/>
      <c r="F106" s="42"/>
      <c r="G106" s="42"/>
      <c r="H106" s="43" t="str">
        <f t="shared" si="1"/>
        <v/>
      </c>
      <c r="I106" s="36"/>
      <c r="J106" s="42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44"/>
      <c r="W106" s="45"/>
      <c r="X106" s="36"/>
      <c r="Y106" s="36"/>
      <c r="Z106" s="36"/>
      <c r="AA106" s="36"/>
      <c r="AB106" s="36"/>
      <c r="AC106" s="36"/>
      <c r="AD106" s="42"/>
      <c r="AE106" s="36"/>
      <c r="AF106" s="36"/>
      <c r="AZ106" t="e">
        <f ca="1">"Лист2!"&amp;ADDRESS(2,MATCH(B106,Лист2!$1:$1,0))&amp;":"&amp;ADDRESS(COUNTA(INDIRECT(Столб_кафедра)),MATCH(B106,Лист2!$1:$1,0))</f>
        <v>#N/A</v>
      </c>
    </row>
    <row r="107" spans="1:52" x14ac:dyDescent="0.3">
      <c r="A107" s="46"/>
      <c r="B107" s="36"/>
      <c r="C107" s="36"/>
      <c r="D107" s="36"/>
      <c r="E107" s="36"/>
      <c r="F107" s="42"/>
      <c r="G107" s="42"/>
      <c r="H107" s="43" t="str">
        <f t="shared" si="1"/>
        <v/>
      </c>
      <c r="I107" s="36"/>
      <c r="J107" s="42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44"/>
      <c r="W107" s="45"/>
      <c r="X107" s="36"/>
      <c r="Y107" s="36"/>
      <c r="Z107" s="36"/>
      <c r="AA107" s="36"/>
      <c r="AB107" s="36"/>
      <c r="AC107" s="36"/>
      <c r="AD107" s="42"/>
      <c r="AE107" s="36"/>
      <c r="AF107" s="36"/>
      <c r="AZ107" t="e">
        <f ca="1">"Лист2!"&amp;ADDRESS(2,MATCH(B107,Лист2!$1:$1,0))&amp;":"&amp;ADDRESS(COUNTA(INDIRECT(Столб_кафедра)),MATCH(B107,Лист2!$1:$1,0))</f>
        <v>#N/A</v>
      </c>
    </row>
    <row r="108" spans="1:52" x14ac:dyDescent="0.3">
      <c r="A108" s="46"/>
      <c r="B108" s="36"/>
      <c r="C108" s="36"/>
      <c r="D108" s="36"/>
      <c r="E108" s="36"/>
      <c r="F108" s="42"/>
      <c r="G108" s="42"/>
      <c r="H108" s="43" t="str">
        <f t="shared" si="1"/>
        <v/>
      </c>
      <c r="I108" s="36"/>
      <c r="J108" s="42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44"/>
      <c r="W108" s="45"/>
      <c r="X108" s="36"/>
      <c r="Y108" s="36"/>
      <c r="Z108" s="36"/>
      <c r="AA108" s="36"/>
      <c r="AB108" s="36"/>
      <c r="AC108" s="36"/>
      <c r="AD108" s="42"/>
      <c r="AE108" s="36"/>
      <c r="AF108" s="36"/>
      <c r="AZ108" t="e">
        <f ca="1">"Лист2!"&amp;ADDRESS(2,MATCH(B108,Лист2!$1:$1,0))&amp;":"&amp;ADDRESS(COUNTA(INDIRECT(Столб_кафедра)),MATCH(B108,Лист2!$1:$1,0))</f>
        <v>#N/A</v>
      </c>
    </row>
    <row r="109" spans="1:52" x14ac:dyDescent="0.3">
      <c r="A109" s="46"/>
      <c r="B109" s="36"/>
      <c r="C109" s="36"/>
      <c r="D109" s="36"/>
      <c r="E109" s="36"/>
      <c r="F109" s="42"/>
      <c r="G109" s="42"/>
      <c r="H109" s="43" t="str">
        <f t="shared" si="1"/>
        <v/>
      </c>
      <c r="I109" s="36"/>
      <c r="J109" s="42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44"/>
      <c r="W109" s="45"/>
      <c r="X109" s="36"/>
      <c r="Y109" s="36"/>
      <c r="Z109" s="36"/>
      <c r="AA109" s="36"/>
      <c r="AB109" s="36"/>
      <c r="AC109" s="36"/>
      <c r="AD109" s="42"/>
      <c r="AE109" s="36"/>
      <c r="AF109" s="36"/>
      <c r="AZ109" t="e">
        <f ca="1">"Лист2!"&amp;ADDRESS(2,MATCH(B109,Лист2!$1:$1,0))&amp;":"&amp;ADDRESS(COUNTA(INDIRECT(Столб_кафедра)),MATCH(B109,Лист2!$1:$1,0))</f>
        <v>#N/A</v>
      </c>
    </row>
    <row r="110" spans="1:52" x14ac:dyDescent="0.3">
      <c r="A110" s="46"/>
      <c r="B110" s="36"/>
      <c r="C110" s="36"/>
      <c r="D110" s="36"/>
      <c r="E110" s="36"/>
      <c r="F110" s="42"/>
      <c r="G110" s="42"/>
      <c r="H110" s="43" t="str">
        <f t="shared" si="1"/>
        <v/>
      </c>
      <c r="I110" s="36"/>
      <c r="J110" s="42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44"/>
      <c r="W110" s="45"/>
      <c r="X110" s="36"/>
      <c r="Y110" s="36"/>
      <c r="Z110" s="36"/>
      <c r="AA110" s="36"/>
      <c r="AB110" s="36"/>
      <c r="AC110" s="36"/>
      <c r="AD110" s="42"/>
      <c r="AE110" s="36"/>
      <c r="AF110" s="36"/>
      <c r="AZ110" t="e">
        <f ca="1">"Лист2!"&amp;ADDRESS(2,MATCH(B110,Лист2!$1:$1,0))&amp;":"&amp;ADDRESS(COUNTA(INDIRECT(Столб_кафедра)),MATCH(B110,Лист2!$1:$1,0))</f>
        <v>#N/A</v>
      </c>
    </row>
    <row r="111" spans="1:52" x14ac:dyDescent="0.3">
      <c r="A111" s="46"/>
      <c r="B111" s="36"/>
      <c r="C111" s="36"/>
      <c r="D111" s="36"/>
      <c r="E111" s="36"/>
      <c r="F111" s="42"/>
      <c r="G111" s="42"/>
      <c r="H111" s="43" t="str">
        <f t="shared" si="1"/>
        <v/>
      </c>
      <c r="I111" s="36"/>
      <c r="J111" s="42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44"/>
      <c r="W111" s="45"/>
      <c r="X111" s="36"/>
      <c r="Y111" s="36"/>
      <c r="Z111" s="36"/>
      <c r="AA111" s="36"/>
      <c r="AB111" s="36"/>
      <c r="AC111" s="36"/>
      <c r="AD111" s="42"/>
      <c r="AE111" s="36"/>
      <c r="AF111" s="36"/>
      <c r="AZ111" t="e">
        <f ca="1">"Лист2!"&amp;ADDRESS(2,MATCH(B111,Лист2!$1:$1,0))&amp;":"&amp;ADDRESS(COUNTA(INDIRECT(Столб_кафедра)),MATCH(B111,Лист2!$1:$1,0))</f>
        <v>#N/A</v>
      </c>
    </row>
    <row r="112" spans="1:52" x14ac:dyDescent="0.3">
      <c r="A112" s="46"/>
      <c r="B112" s="36"/>
      <c r="C112" s="36"/>
      <c r="D112" s="36"/>
      <c r="E112" s="36"/>
      <c r="F112" s="42"/>
      <c r="G112" s="42"/>
      <c r="H112" s="43" t="str">
        <f t="shared" si="1"/>
        <v/>
      </c>
      <c r="I112" s="36"/>
      <c r="J112" s="4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44"/>
      <c r="W112" s="45"/>
      <c r="X112" s="36"/>
      <c r="Y112" s="36"/>
      <c r="Z112" s="36"/>
      <c r="AA112" s="36"/>
      <c r="AB112" s="36"/>
      <c r="AC112" s="36"/>
      <c r="AD112" s="42"/>
      <c r="AE112" s="36"/>
      <c r="AF112" s="36"/>
      <c r="AZ112" t="e">
        <f ca="1">"Лист2!"&amp;ADDRESS(2,MATCH(B112,Лист2!$1:$1,0))&amp;":"&amp;ADDRESS(COUNTA(INDIRECT(Столб_кафедра)),MATCH(B112,Лист2!$1:$1,0))</f>
        <v>#N/A</v>
      </c>
    </row>
    <row r="113" spans="1:52" x14ac:dyDescent="0.3">
      <c r="A113" s="46"/>
      <c r="B113" s="36"/>
      <c r="C113" s="36"/>
      <c r="D113" s="36"/>
      <c r="E113" s="36"/>
      <c r="F113" s="42"/>
      <c r="G113" s="42"/>
      <c r="H113" s="43" t="str">
        <f t="shared" si="1"/>
        <v/>
      </c>
      <c r="I113" s="36"/>
      <c r="J113" s="42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44"/>
      <c r="W113" s="45"/>
      <c r="X113" s="36"/>
      <c r="Y113" s="36"/>
      <c r="Z113" s="36"/>
      <c r="AA113" s="36"/>
      <c r="AB113" s="36"/>
      <c r="AC113" s="36"/>
      <c r="AD113" s="42"/>
      <c r="AE113" s="36"/>
      <c r="AF113" s="36"/>
      <c r="AZ113" t="e">
        <f ca="1">"Лист2!"&amp;ADDRESS(2,MATCH(B113,Лист2!$1:$1,0))&amp;":"&amp;ADDRESS(COUNTA(INDIRECT(Столб_кафедра)),MATCH(B113,Лист2!$1:$1,0))</f>
        <v>#N/A</v>
      </c>
    </row>
    <row r="114" spans="1:52" x14ac:dyDescent="0.3">
      <c r="A114" s="46"/>
      <c r="B114" s="36"/>
      <c r="C114" s="36"/>
      <c r="D114" s="36"/>
      <c r="E114" s="36"/>
      <c r="F114" s="42"/>
      <c r="G114" s="42"/>
      <c r="H114" s="43" t="str">
        <f t="shared" si="1"/>
        <v/>
      </c>
      <c r="I114" s="36"/>
      <c r="J114" s="42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44"/>
      <c r="W114" s="45"/>
      <c r="X114" s="36"/>
      <c r="Y114" s="36"/>
      <c r="Z114" s="36"/>
      <c r="AA114" s="36"/>
      <c r="AB114" s="36"/>
      <c r="AC114" s="36"/>
      <c r="AD114" s="42"/>
      <c r="AE114" s="36"/>
      <c r="AF114" s="36"/>
      <c r="AZ114" t="e">
        <f ca="1">"Лист2!"&amp;ADDRESS(2,MATCH(B114,Лист2!$1:$1,0))&amp;":"&amp;ADDRESS(COUNTA(INDIRECT(Столб_кафедра)),MATCH(B114,Лист2!$1:$1,0))</f>
        <v>#N/A</v>
      </c>
    </row>
    <row r="115" spans="1:52" x14ac:dyDescent="0.3">
      <c r="A115" s="46"/>
      <c r="B115" s="36"/>
      <c r="C115" s="36"/>
      <c r="D115" s="36"/>
      <c r="E115" s="36"/>
      <c r="F115" s="42"/>
      <c r="G115" s="42"/>
      <c r="H115" s="43" t="str">
        <f t="shared" si="1"/>
        <v/>
      </c>
      <c r="I115" s="36"/>
      <c r="J115" s="42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44"/>
      <c r="W115" s="45"/>
      <c r="X115" s="36"/>
      <c r="Y115" s="36"/>
      <c r="Z115" s="36"/>
      <c r="AA115" s="36"/>
      <c r="AB115" s="36"/>
      <c r="AC115" s="36"/>
      <c r="AD115" s="42"/>
      <c r="AE115" s="36"/>
      <c r="AF115" s="36"/>
      <c r="AZ115" t="e">
        <f ca="1">"Лист2!"&amp;ADDRESS(2,MATCH(B115,Лист2!$1:$1,0))&amp;":"&amp;ADDRESS(COUNTA(INDIRECT(Столб_кафедра)),MATCH(B115,Лист2!$1:$1,0))</f>
        <v>#N/A</v>
      </c>
    </row>
    <row r="116" spans="1:52" x14ac:dyDescent="0.3">
      <c r="A116" s="46"/>
      <c r="B116" s="36"/>
      <c r="C116" s="36"/>
      <c r="D116" s="36"/>
      <c r="E116" s="36"/>
      <c r="F116" s="42"/>
      <c r="G116" s="42"/>
      <c r="H116" s="43" t="str">
        <f t="shared" si="1"/>
        <v/>
      </c>
      <c r="I116" s="36"/>
      <c r="J116" s="42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44"/>
      <c r="W116" s="45"/>
      <c r="X116" s="36"/>
      <c r="Y116" s="36"/>
      <c r="Z116" s="36"/>
      <c r="AA116" s="36"/>
      <c r="AB116" s="36"/>
      <c r="AC116" s="36"/>
      <c r="AD116" s="42"/>
      <c r="AE116" s="36"/>
      <c r="AF116" s="36"/>
      <c r="AZ116" t="e">
        <f ca="1">"Лист2!"&amp;ADDRESS(2,MATCH(B116,Лист2!$1:$1,0))&amp;":"&amp;ADDRESS(COUNTA(INDIRECT(Столб_кафедра)),MATCH(B116,Лист2!$1:$1,0))</f>
        <v>#N/A</v>
      </c>
    </row>
    <row r="117" spans="1:52" x14ac:dyDescent="0.3">
      <c r="A117" s="46"/>
      <c r="B117" s="36"/>
      <c r="C117" s="36"/>
      <c r="D117" s="36"/>
      <c r="E117" s="36"/>
      <c r="F117" s="42"/>
      <c r="G117" s="42"/>
      <c r="H117" s="43" t="str">
        <f t="shared" si="1"/>
        <v/>
      </c>
      <c r="I117" s="36"/>
      <c r="J117" s="42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44"/>
      <c r="W117" s="45"/>
      <c r="X117" s="36"/>
      <c r="Y117" s="36"/>
      <c r="Z117" s="36"/>
      <c r="AA117" s="36"/>
      <c r="AB117" s="36"/>
      <c r="AC117" s="36"/>
      <c r="AD117" s="42"/>
      <c r="AE117" s="36"/>
      <c r="AF117" s="36"/>
      <c r="AZ117" t="e">
        <f ca="1">"Лист2!"&amp;ADDRESS(2,MATCH(B117,Лист2!$1:$1,0))&amp;":"&amp;ADDRESS(COUNTA(INDIRECT(Столб_кафедра)),MATCH(B117,Лист2!$1:$1,0))</f>
        <v>#N/A</v>
      </c>
    </row>
    <row r="118" spans="1:52" x14ac:dyDescent="0.3">
      <c r="A118" s="46"/>
      <c r="B118" s="36"/>
      <c r="C118" s="36"/>
      <c r="D118" s="36"/>
      <c r="E118" s="36"/>
      <c r="F118" s="42"/>
      <c r="G118" s="42"/>
      <c r="H118" s="43" t="str">
        <f t="shared" si="1"/>
        <v/>
      </c>
      <c r="I118" s="36"/>
      <c r="J118" s="42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44"/>
      <c r="W118" s="45"/>
      <c r="X118" s="36"/>
      <c r="Y118" s="36"/>
      <c r="Z118" s="36"/>
      <c r="AA118" s="36"/>
      <c r="AB118" s="36"/>
      <c r="AC118" s="36"/>
      <c r="AD118" s="42"/>
      <c r="AE118" s="36"/>
      <c r="AF118" s="36"/>
      <c r="AZ118" t="e">
        <f ca="1">"Лист2!"&amp;ADDRESS(2,MATCH(B118,Лист2!$1:$1,0))&amp;":"&amp;ADDRESS(COUNTA(INDIRECT(Столб_кафедра)),MATCH(B118,Лист2!$1:$1,0))</f>
        <v>#N/A</v>
      </c>
    </row>
    <row r="119" spans="1:52" x14ac:dyDescent="0.3">
      <c r="A119" s="46"/>
      <c r="B119" s="36"/>
      <c r="C119" s="36"/>
      <c r="D119" s="36"/>
      <c r="E119" s="36"/>
      <c r="F119" s="42"/>
      <c r="G119" s="42"/>
      <c r="H119" s="43" t="str">
        <f t="shared" si="1"/>
        <v/>
      </c>
      <c r="I119" s="36"/>
      <c r="J119" s="42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44"/>
      <c r="W119" s="45"/>
      <c r="X119" s="36"/>
      <c r="Y119" s="36"/>
      <c r="Z119" s="36"/>
      <c r="AA119" s="36"/>
      <c r="AB119" s="36"/>
      <c r="AC119" s="36"/>
      <c r="AD119" s="42"/>
      <c r="AE119" s="36"/>
      <c r="AF119" s="36"/>
      <c r="AZ119" t="e">
        <f ca="1">"Лист2!"&amp;ADDRESS(2,MATCH(B119,Лист2!$1:$1,0))&amp;":"&amp;ADDRESS(COUNTA(INDIRECT(Столб_кафедра)),MATCH(B119,Лист2!$1:$1,0))</f>
        <v>#N/A</v>
      </c>
    </row>
    <row r="120" spans="1:52" x14ac:dyDescent="0.3">
      <c r="A120" s="46"/>
      <c r="B120" s="36"/>
      <c r="C120" s="36"/>
      <c r="D120" s="36"/>
      <c r="E120" s="36"/>
      <c r="F120" s="42"/>
      <c r="G120" s="42"/>
      <c r="H120" s="43" t="str">
        <f t="shared" si="1"/>
        <v/>
      </c>
      <c r="I120" s="36"/>
      <c r="J120" s="42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44"/>
      <c r="W120" s="45"/>
      <c r="X120" s="36"/>
      <c r="Y120" s="36"/>
      <c r="Z120" s="36"/>
      <c r="AA120" s="36"/>
      <c r="AB120" s="36"/>
      <c r="AC120" s="36"/>
      <c r="AD120" s="42"/>
      <c r="AE120" s="36"/>
      <c r="AF120" s="36"/>
      <c r="AZ120" t="e">
        <f ca="1">"Лист2!"&amp;ADDRESS(2,MATCH(B120,Лист2!$1:$1,0))&amp;":"&amp;ADDRESS(COUNTA(INDIRECT(Столб_кафедра)),MATCH(B120,Лист2!$1:$1,0))</f>
        <v>#N/A</v>
      </c>
    </row>
    <row r="121" spans="1:52" x14ac:dyDescent="0.3">
      <c r="A121" s="46"/>
      <c r="B121" s="36"/>
      <c r="C121" s="36"/>
      <c r="D121" s="36"/>
      <c r="E121" s="36"/>
      <c r="F121" s="42"/>
      <c r="G121" s="42"/>
      <c r="H121" s="43" t="str">
        <f t="shared" si="1"/>
        <v/>
      </c>
      <c r="I121" s="36"/>
      <c r="J121" s="42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44"/>
      <c r="W121" s="45"/>
      <c r="X121" s="36"/>
      <c r="Y121" s="36"/>
      <c r="Z121" s="36"/>
      <c r="AA121" s="36"/>
      <c r="AB121" s="36"/>
      <c r="AC121" s="36"/>
      <c r="AD121" s="42"/>
      <c r="AE121" s="36"/>
      <c r="AF121" s="36"/>
      <c r="AZ121" t="e">
        <f ca="1">"Лист2!"&amp;ADDRESS(2,MATCH(B121,Лист2!$1:$1,0))&amp;":"&amp;ADDRESS(COUNTA(INDIRECT(Столб_кафедра)),MATCH(B121,Лист2!$1:$1,0))</f>
        <v>#N/A</v>
      </c>
    </row>
    <row r="122" spans="1:52" x14ac:dyDescent="0.3">
      <c r="A122" s="46"/>
      <c r="B122" s="36"/>
      <c r="C122" s="36"/>
      <c r="D122" s="36"/>
      <c r="E122" s="36"/>
      <c r="F122" s="42"/>
      <c r="G122" s="42"/>
      <c r="H122" s="43" t="str">
        <f t="shared" si="1"/>
        <v/>
      </c>
      <c r="I122" s="36"/>
      <c r="J122" s="42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44"/>
      <c r="W122" s="45"/>
      <c r="X122" s="36"/>
      <c r="Y122" s="36"/>
      <c r="Z122" s="36"/>
      <c r="AA122" s="36"/>
      <c r="AB122" s="36"/>
      <c r="AC122" s="36"/>
      <c r="AD122" s="42"/>
      <c r="AE122" s="36"/>
      <c r="AF122" s="36"/>
      <c r="AZ122" t="e">
        <f ca="1">"Лист2!"&amp;ADDRESS(2,MATCH(B122,Лист2!$1:$1,0))&amp;":"&amp;ADDRESS(COUNTA(INDIRECT(Столб_кафедра)),MATCH(B122,Лист2!$1:$1,0))</f>
        <v>#N/A</v>
      </c>
    </row>
    <row r="123" spans="1:52" x14ac:dyDescent="0.3">
      <c r="A123" s="46"/>
      <c r="B123" s="36"/>
      <c r="C123" s="36"/>
      <c r="D123" s="36"/>
      <c r="E123" s="36"/>
      <c r="F123" s="42"/>
      <c r="G123" s="42"/>
      <c r="H123" s="43" t="str">
        <f t="shared" si="1"/>
        <v/>
      </c>
      <c r="I123" s="36"/>
      <c r="J123" s="42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44"/>
      <c r="W123" s="45"/>
      <c r="X123" s="36"/>
      <c r="Y123" s="36"/>
      <c r="Z123" s="36"/>
      <c r="AA123" s="36"/>
      <c r="AB123" s="36"/>
      <c r="AC123" s="36"/>
      <c r="AD123" s="42"/>
      <c r="AE123" s="36"/>
      <c r="AF123" s="36"/>
      <c r="AZ123" t="e">
        <f ca="1">"Лист2!"&amp;ADDRESS(2,MATCH(B123,Лист2!$1:$1,0))&amp;":"&amp;ADDRESS(COUNTA(INDIRECT(Столб_кафедра)),MATCH(B123,Лист2!$1:$1,0))</f>
        <v>#N/A</v>
      </c>
    </row>
    <row r="124" spans="1:52" x14ac:dyDescent="0.3">
      <c r="A124" s="46"/>
      <c r="B124" s="36"/>
      <c r="C124" s="36"/>
      <c r="D124" s="36"/>
      <c r="E124" s="36"/>
      <c r="F124" s="42"/>
      <c r="G124" s="42"/>
      <c r="H124" s="43" t="str">
        <f t="shared" si="1"/>
        <v/>
      </c>
      <c r="I124" s="36"/>
      <c r="J124" s="42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44"/>
      <c r="W124" s="45"/>
      <c r="X124" s="36"/>
      <c r="Y124" s="36"/>
      <c r="Z124" s="36"/>
      <c r="AA124" s="36"/>
      <c r="AB124" s="36"/>
      <c r="AC124" s="36"/>
      <c r="AD124" s="42"/>
      <c r="AE124" s="36"/>
      <c r="AF124" s="36"/>
      <c r="AZ124" t="e">
        <f ca="1">"Лист2!"&amp;ADDRESS(2,MATCH(B124,Лист2!$1:$1,0))&amp;":"&amp;ADDRESS(COUNTA(INDIRECT(Столб_кафедра)),MATCH(B124,Лист2!$1:$1,0))</f>
        <v>#N/A</v>
      </c>
    </row>
    <row r="125" spans="1:52" x14ac:dyDescent="0.3">
      <c r="A125" s="46"/>
      <c r="B125" s="36"/>
      <c r="C125" s="36"/>
      <c r="D125" s="36"/>
      <c r="E125" s="36"/>
      <c r="F125" s="42"/>
      <c r="G125" s="42"/>
      <c r="H125" s="43" t="str">
        <f t="shared" si="1"/>
        <v/>
      </c>
      <c r="I125" s="36"/>
      <c r="J125" s="42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44"/>
      <c r="W125" s="45"/>
      <c r="X125" s="36"/>
      <c r="Y125" s="36"/>
      <c r="Z125" s="36"/>
      <c r="AA125" s="36"/>
      <c r="AB125" s="36"/>
      <c r="AC125" s="36"/>
      <c r="AD125" s="42"/>
      <c r="AE125" s="36"/>
      <c r="AF125" s="36"/>
      <c r="AZ125" t="e">
        <f ca="1">"Лист2!"&amp;ADDRESS(2,MATCH(B125,Лист2!$1:$1,0))&amp;":"&amp;ADDRESS(COUNTA(INDIRECT(Столб_кафедра)),MATCH(B125,Лист2!$1:$1,0))</f>
        <v>#N/A</v>
      </c>
    </row>
    <row r="126" spans="1:52" x14ac:dyDescent="0.3">
      <c r="A126" s="46"/>
      <c r="B126" s="36"/>
      <c r="C126" s="36"/>
      <c r="D126" s="36"/>
      <c r="E126" s="36"/>
      <c r="F126" s="42"/>
      <c r="G126" s="42"/>
      <c r="H126" s="43" t="str">
        <f t="shared" si="1"/>
        <v/>
      </c>
      <c r="I126" s="36"/>
      <c r="J126" s="42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44"/>
      <c r="W126" s="45"/>
      <c r="X126" s="36"/>
      <c r="Y126" s="36"/>
      <c r="Z126" s="36"/>
      <c r="AA126" s="36"/>
      <c r="AB126" s="36"/>
      <c r="AC126" s="36"/>
      <c r="AD126" s="42"/>
      <c r="AE126" s="36"/>
      <c r="AF126" s="36"/>
      <c r="AZ126" t="e">
        <f ca="1">"Лист2!"&amp;ADDRESS(2,MATCH(B126,Лист2!$1:$1,0))&amp;":"&amp;ADDRESS(COUNTA(INDIRECT(Столб_кафедра)),MATCH(B126,Лист2!$1:$1,0))</f>
        <v>#N/A</v>
      </c>
    </row>
    <row r="127" spans="1:52" x14ac:dyDescent="0.3">
      <c r="A127" s="46"/>
      <c r="B127" s="36"/>
      <c r="C127" s="36"/>
      <c r="D127" s="36"/>
      <c r="E127" s="36"/>
      <c r="F127" s="42"/>
      <c r="G127" s="42"/>
      <c r="H127" s="43" t="str">
        <f t="shared" si="1"/>
        <v/>
      </c>
      <c r="I127" s="36"/>
      <c r="J127" s="42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44"/>
      <c r="W127" s="45"/>
      <c r="X127" s="36"/>
      <c r="Y127" s="36"/>
      <c r="Z127" s="36"/>
      <c r="AA127" s="36"/>
      <c r="AB127" s="36"/>
      <c r="AC127" s="36"/>
      <c r="AD127" s="42"/>
      <c r="AE127" s="36"/>
      <c r="AF127" s="36"/>
      <c r="AZ127" t="e">
        <f ca="1">"Лист2!"&amp;ADDRESS(2,MATCH(B127,Лист2!$1:$1,0))&amp;":"&amp;ADDRESS(COUNTA(INDIRECT(Столб_кафедра)),MATCH(B127,Лист2!$1:$1,0))</f>
        <v>#N/A</v>
      </c>
    </row>
    <row r="128" spans="1:52" x14ac:dyDescent="0.3">
      <c r="A128" s="46"/>
      <c r="B128" s="36"/>
      <c r="C128" s="36"/>
      <c r="D128" s="36"/>
      <c r="E128" s="36"/>
      <c r="F128" s="42"/>
      <c r="G128" s="42"/>
      <c r="H128" s="43" t="str">
        <f t="shared" si="1"/>
        <v/>
      </c>
      <c r="I128" s="36"/>
      <c r="J128" s="42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44"/>
      <c r="W128" s="45"/>
      <c r="X128" s="36"/>
      <c r="Y128" s="36"/>
      <c r="Z128" s="36"/>
      <c r="AA128" s="36"/>
      <c r="AB128" s="36"/>
      <c r="AC128" s="36"/>
      <c r="AD128" s="42"/>
      <c r="AE128" s="36"/>
      <c r="AF128" s="36"/>
      <c r="AZ128" t="e">
        <f ca="1">"Лист2!"&amp;ADDRESS(2,MATCH(B128,Лист2!$1:$1,0))&amp;":"&amp;ADDRESS(COUNTA(INDIRECT(Столб_кафедра)),MATCH(B128,Лист2!$1:$1,0))</f>
        <v>#N/A</v>
      </c>
    </row>
    <row r="129" spans="1:52" x14ac:dyDescent="0.3">
      <c r="A129" s="46"/>
      <c r="B129" s="36"/>
      <c r="C129" s="36"/>
      <c r="D129" s="36"/>
      <c r="E129" s="36"/>
      <c r="F129" s="42"/>
      <c r="G129" s="42"/>
      <c r="H129" s="43" t="str">
        <f t="shared" si="1"/>
        <v/>
      </c>
      <c r="I129" s="36"/>
      <c r="J129" s="42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44"/>
      <c r="W129" s="45"/>
      <c r="X129" s="36"/>
      <c r="Y129" s="36"/>
      <c r="Z129" s="36"/>
      <c r="AA129" s="36"/>
      <c r="AB129" s="36"/>
      <c r="AC129" s="36"/>
      <c r="AD129" s="42"/>
      <c r="AE129" s="36"/>
      <c r="AF129" s="36"/>
      <c r="AZ129" t="e">
        <f ca="1">"Лист2!"&amp;ADDRESS(2,MATCH(B129,Лист2!$1:$1,0))&amp;":"&amp;ADDRESS(COUNTA(INDIRECT(Столб_кафедра)),MATCH(B129,Лист2!$1:$1,0))</f>
        <v>#N/A</v>
      </c>
    </row>
    <row r="130" spans="1:52" x14ac:dyDescent="0.3">
      <c r="A130" s="46"/>
      <c r="B130" s="36"/>
      <c r="C130" s="36"/>
      <c r="D130" s="36"/>
      <c r="E130" s="36"/>
      <c r="F130" s="42"/>
      <c r="G130" s="42"/>
      <c r="H130" s="43" t="str">
        <f t="shared" si="1"/>
        <v/>
      </c>
      <c r="I130" s="36"/>
      <c r="J130" s="42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44"/>
      <c r="W130" s="45"/>
      <c r="X130" s="36"/>
      <c r="Y130" s="36"/>
      <c r="Z130" s="36"/>
      <c r="AA130" s="36"/>
      <c r="AB130" s="36"/>
      <c r="AC130" s="36"/>
      <c r="AD130" s="42"/>
      <c r="AE130" s="36"/>
      <c r="AF130" s="36"/>
      <c r="AZ130" t="e">
        <f ca="1">"Лист2!"&amp;ADDRESS(2,MATCH(B130,Лист2!$1:$1,0))&amp;":"&amp;ADDRESS(COUNTA(INDIRECT(Столб_кафедра)),MATCH(B130,Лист2!$1:$1,0))</f>
        <v>#N/A</v>
      </c>
    </row>
    <row r="131" spans="1:52" x14ac:dyDescent="0.3">
      <c r="A131" s="46"/>
      <c r="B131" s="36"/>
      <c r="C131" s="36"/>
      <c r="D131" s="36"/>
      <c r="E131" s="36"/>
      <c r="F131" s="42"/>
      <c r="G131" s="42"/>
      <c r="H131" s="43" t="str">
        <f t="shared" ref="H131:H194" si="2">IF(AND(F131=0,G131=0),"",TEXT(F131,"ДД.ММ.ГГГГ")&amp;"-"&amp;TEXT(G131,"ДД.ММ.ГГГГ"))</f>
        <v/>
      </c>
      <c r="I131" s="36"/>
      <c r="J131" s="42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44"/>
      <c r="W131" s="45"/>
      <c r="X131" s="36"/>
      <c r="Y131" s="36"/>
      <c r="Z131" s="36"/>
      <c r="AA131" s="36"/>
      <c r="AB131" s="36"/>
      <c r="AC131" s="36"/>
      <c r="AD131" s="42"/>
      <c r="AE131" s="36"/>
      <c r="AF131" s="36"/>
      <c r="AZ131" t="e">
        <f ca="1">"Лист2!"&amp;ADDRESS(2,MATCH(B131,Лист2!$1:$1,0))&amp;":"&amp;ADDRESS(COUNTA(INDIRECT(Столб_кафедра)),MATCH(B131,Лист2!$1:$1,0))</f>
        <v>#N/A</v>
      </c>
    </row>
    <row r="132" spans="1:52" x14ac:dyDescent="0.3">
      <c r="A132" s="46"/>
      <c r="B132" s="36"/>
      <c r="C132" s="36"/>
      <c r="D132" s="36"/>
      <c r="E132" s="36"/>
      <c r="F132" s="42"/>
      <c r="G132" s="42"/>
      <c r="H132" s="43" t="str">
        <f t="shared" si="2"/>
        <v/>
      </c>
      <c r="I132" s="36"/>
      <c r="J132" s="42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44"/>
      <c r="W132" s="45"/>
      <c r="X132" s="36"/>
      <c r="Y132" s="36"/>
      <c r="Z132" s="36"/>
      <c r="AA132" s="36"/>
      <c r="AB132" s="36"/>
      <c r="AC132" s="36"/>
      <c r="AD132" s="42"/>
      <c r="AE132" s="36"/>
      <c r="AF132" s="36"/>
      <c r="AZ132" t="e">
        <f ca="1">"Лист2!"&amp;ADDRESS(2,MATCH(B132,Лист2!$1:$1,0))&amp;":"&amp;ADDRESS(COUNTA(INDIRECT(Столб_кафедра)),MATCH(B132,Лист2!$1:$1,0))</f>
        <v>#N/A</v>
      </c>
    </row>
    <row r="133" spans="1:52" x14ac:dyDescent="0.3">
      <c r="A133" s="46"/>
      <c r="B133" s="36"/>
      <c r="C133" s="36"/>
      <c r="D133" s="36"/>
      <c r="E133" s="36"/>
      <c r="F133" s="42"/>
      <c r="G133" s="42"/>
      <c r="H133" s="43" t="str">
        <f t="shared" si="2"/>
        <v/>
      </c>
      <c r="I133" s="36"/>
      <c r="J133" s="42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44"/>
      <c r="W133" s="45"/>
      <c r="X133" s="36"/>
      <c r="Y133" s="36"/>
      <c r="Z133" s="36"/>
      <c r="AA133" s="36"/>
      <c r="AB133" s="36"/>
      <c r="AC133" s="36"/>
      <c r="AD133" s="42"/>
      <c r="AE133" s="36"/>
      <c r="AF133" s="36"/>
      <c r="AZ133" t="e">
        <f ca="1">"Лист2!"&amp;ADDRESS(2,MATCH(B133,Лист2!$1:$1,0))&amp;":"&amp;ADDRESS(COUNTA(INDIRECT(Столб_кафедра)),MATCH(B133,Лист2!$1:$1,0))</f>
        <v>#N/A</v>
      </c>
    </row>
    <row r="134" spans="1:52" x14ac:dyDescent="0.3">
      <c r="A134" s="46"/>
      <c r="B134" s="36"/>
      <c r="C134" s="36"/>
      <c r="D134" s="36"/>
      <c r="E134" s="36"/>
      <c r="F134" s="42"/>
      <c r="G134" s="42"/>
      <c r="H134" s="43" t="str">
        <f t="shared" si="2"/>
        <v/>
      </c>
      <c r="I134" s="36"/>
      <c r="J134" s="42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44"/>
      <c r="W134" s="45"/>
      <c r="X134" s="36"/>
      <c r="Y134" s="36"/>
      <c r="Z134" s="36"/>
      <c r="AA134" s="36"/>
      <c r="AB134" s="36"/>
      <c r="AC134" s="36"/>
      <c r="AD134" s="42"/>
      <c r="AE134" s="36"/>
      <c r="AF134" s="36"/>
      <c r="AZ134" t="e">
        <f ca="1">"Лист2!"&amp;ADDRESS(2,MATCH(B134,Лист2!$1:$1,0))&amp;":"&amp;ADDRESS(COUNTA(INDIRECT(Столб_кафедра)),MATCH(B134,Лист2!$1:$1,0))</f>
        <v>#N/A</v>
      </c>
    </row>
    <row r="135" spans="1:52" x14ac:dyDescent="0.3">
      <c r="A135" s="46"/>
      <c r="B135" s="36"/>
      <c r="C135" s="36"/>
      <c r="D135" s="36"/>
      <c r="E135" s="36"/>
      <c r="F135" s="42"/>
      <c r="G135" s="42"/>
      <c r="H135" s="43" t="str">
        <f t="shared" si="2"/>
        <v/>
      </c>
      <c r="I135" s="36"/>
      <c r="J135" s="42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44"/>
      <c r="W135" s="45"/>
      <c r="X135" s="36"/>
      <c r="Y135" s="36"/>
      <c r="Z135" s="36"/>
      <c r="AA135" s="36"/>
      <c r="AB135" s="36"/>
      <c r="AC135" s="36"/>
      <c r="AD135" s="42"/>
      <c r="AE135" s="36"/>
      <c r="AF135" s="36"/>
      <c r="AZ135" t="e">
        <f ca="1">"Лист2!"&amp;ADDRESS(2,MATCH(B135,Лист2!$1:$1,0))&amp;":"&amp;ADDRESS(COUNTA(INDIRECT(Столб_кафедра)),MATCH(B135,Лист2!$1:$1,0))</f>
        <v>#N/A</v>
      </c>
    </row>
    <row r="136" spans="1:52" x14ac:dyDescent="0.3">
      <c r="A136" s="46"/>
      <c r="B136" s="36"/>
      <c r="C136" s="36"/>
      <c r="D136" s="36"/>
      <c r="E136" s="36"/>
      <c r="F136" s="42"/>
      <c r="G136" s="42"/>
      <c r="H136" s="43" t="str">
        <f t="shared" si="2"/>
        <v/>
      </c>
      <c r="I136" s="36"/>
      <c r="J136" s="42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44"/>
      <c r="W136" s="45"/>
      <c r="X136" s="36"/>
      <c r="Y136" s="36"/>
      <c r="Z136" s="36"/>
      <c r="AA136" s="36"/>
      <c r="AB136" s="36"/>
      <c r="AC136" s="36"/>
      <c r="AD136" s="42"/>
      <c r="AE136" s="36"/>
      <c r="AF136" s="36"/>
      <c r="AZ136" t="e">
        <f ca="1">"Лист2!"&amp;ADDRESS(2,MATCH(B136,Лист2!$1:$1,0))&amp;":"&amp;ADDRESS(COUNTA(INDIRECT(Столб_кафедра)),MATCH(B136,Лист2!$1:$1,0))</f>
        <v>#N/A</v>
      </c>
    </row>
    <row r="137" spans="1:52" x14ac:dyDescent="0.3">
      <c r="A137" s="46"/>
      <c r="B137" s="36"/>
      <c r="C137" s="36"/>
      <c r="D137" s="36"/>
      <c r="E137" s="36"/>
      <c r="F137" s="42"/>
      <c r="G137" s="42"/>
      <c r="H137" s="43" t="str">
        <f t="shared" si="2"/>
        <v/>
      </c>
      <c r="I137" s="36"/>
      <c r="J137" s="42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44"/>
      <c r="W137" s="45"/>
      <c r="X137" s="36"/>
      <c r="Y137" s="36"/>
      <c r="Z137" s="36"/>
      <c r="AA137" s="36"/>
      <c r="AB137" s="36"/>
      <c r="AC137" s="36"/>
      <c r="AD137" s="42"/>
      <c r="AE137" s="36"/>
      <c r="AF137" s="36"/>
      <c r="AZ137" t="e">
        <f ca="1">"Лист2!"&amp;ADDRESS(2,MATCH(B137,Лист2!$1:$1,0))&amp;":"&amp;ADDRESS(COUNTA(INDIRECT(Столб_кафедра)),MATCH(B137,Лист2!$1:$1,0))</f>
        <v>#N/A</v>
      </c>
    </row>
    <row r="138" spans="1:52" x14ac:dyDescent="0.3">
      <c r="A138" s="46"/>
      <c r="B138" s="36"/>
      <c r="C138" s="36"/>
      <c r="D138" s="36"/>
      <c r="E138" s="36"/>
      <c r="F138" s="42"/>
      <c r="G138" s="42"/>
      <c r="H138" s="43" t="str">
        <f t="shared" si="2"/>
        <v/>
      </c>
      <c r="I138" s="36"/>
      <c r="J138" s="42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44"/>
      <c r="W138" s="45"/>
      <c r="X138" s="36"/>
      <c r="Y138" s="36"/>
      <c r="Z138" s="36"/>
      <c r="AA138" s="36"/>
      <c r="AB138" s="36"/>
      <c r="AC138" s="36"/>
      <c r="AD138" s="42"/>
      <c r="AE138" s="36"/>
      <c r="AF138" s="36"/>
      <c r="AZ138" t="e">
        <f ca="1">"Лист2!"&amp;ADDRESS(2,MATCH(B138,Лист2!$1:$1,0))&amp;":"&amp;ADDRESS(COUNTA(INDIRECT(Столб_кафедра)),MATCH(B138,Лист2!$1:$1,0))</f>
        <v>#N/A</v>
      </c>
    </row>
    <row r="139" spans="1:52" x14ac:dyDescent="0.3">
      <c r="A139" s="46"/>
      <c r="B139" s="36"/>
      <c r="C139" s="36"/>
      <c r="D139" s="36"/>
      <c r="E139" s="36"/>
      <c r="F139" s="42"/>
      <c r="G139" s="42"/>
      <c r="H139" s="43" t="str">
        <f t="shared" si="2"/>
        <v/>
      </c>
      <c r="I139" s="36"/>
      <c r="J139" s="42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44"/>
      <c r="W139" s="45"/>
      <c r="X139" s="36"/>
      <c r="Y139" s="36"/>
      <c r="Z139" s="36"/>
      <c r="AA139" s="36"/>
      <c r="AB139" s="36"/>
      <c r="AC139" s="36"/>
      <c r="AD139" s="42"/>
      <c r="AE139" s="36"/>
      <c r="AF139" s="36"/>
      <c r="AZ139" t="e">
        <f ca="1">"Лист2!"&amp;ADDRESS(2,MATCH(B139,Лист2!$1:$1,0))&amp;":"&amp;ADDRESS(COUNTA(INDIRECT(Столб_кафедра)),MATCH(B139,Лист2!$1:$1,0))</f>
        <v>#N/A</v>
      </c>
    </row>
    <row r="140" spans="1:52" x14ac:dyDescent="0.3">
      <c r="A140" s="46"/>
      <c r="B140" s="36"/>
      <c r="C140" s="36"/>
      <c r="D140" s="36"/>
      <c r="E140" s="36"/>
      <c r="F140" s="42"/>
      <c r="G140" s="42"/>
      <c r="H140" s="43" t="str">
        <f t="shared" si="2"/>
        <v/>
      </c>
      <c r="I140" s="36"/>
      <c r="J140" s="42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44"/>
      <c r="W140" s="45"/>
      <c r="X140" s="36"/>
      <c r="Y140" s="36"/>
      <c r="Z140" s="36"/>
      <c r="AA140" s="36"/>
      <c r="AB140" s="36"/>
      <c r="AC140" s="36"/>
      <c r="AD140" s="42"/>
      <c r="AE140" s="36"/>
      <c r="AF140" s="36"/>
      <c r="AZ140" t="e">
        <f ca="1">"Лист2!"&amp;ADDRESS(2,MATCH(B140,Лист2!$1:$1,0))&amp;":"&amp;ADDRESS(COUNTA(INDIRECT(Столб_кафедра)),MATCH(B140,Лист2!$1:$1,0))</f>
        <v>#N/A</v>
      </c>
    </row>
    <row r="141" spans="1:52" x14ac:dyDescent="0.3">
      <c r="A141" s="46"/>
      <c r="B141" s="36"/>
      <c r="C141" s="36"/>
      <c r="D141" s="36"/>
      <c r="E141" s="36"/>
      <c r="F141" s="42"/>
      <c r="G141" s="42"/>
      <c r="H141" s="43" t="str">
        <f t="shared" si="2"/>
        <v/>
      </c>
      <c r="I141" s="36"/>
      <c r="J141" s="42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44"/>
      <c r="W141" s="45"/>
      <c r="X141" s="36"/>
      <c r="Y141" s="36"/>
      <c r="Z141" s="36"/>
      <c r="AA141" s="36"/>
      <c r="AB141" s="36"/>
      <c r="AC141" s="36"/>
      <c r="AD141" s="42"/>
      <c r="AE141" s="36"/>
      <c r="AF141" s="36"/>
      <c r="AZ141" t="e">
        <f ca="1">"Лист2!"&amp;ADDRESS(2,MATCH(B141,Лист2!$1:$1,0))&amp;":"&amp;ADDRESS(COUNTA(INDIRECT(Столб_кафедра)),MATCH(B141,Лист2!$1:$1,0))</f>
        <v>#N/A</v>
      </c>
    </row>
    <row r="142" spans="1:52" x14ac:dyDescent="0.3">
      <c r="A142" s="46"/>
      <c r="B142" s="36"/>
      <c r="C142" s="36"/>
      <c r="D142" s="36"/>
      <c r="E142" s="36"/>
      <c r="F142" s="42"/>
      <c r="G142" s="42"/>
      <c r="H142" s="43" t="str">
        <f t="shared" si="2"/>
        <v/>
      </c>
      <c r="I142" s="36"/>
      <c r="J142" s="42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44"/>
      <c r="W142" s="45"/>
      <c r="X142" s="36"/>
      <c r="Y142" s="36"/>
      <c r="Z142" s="36"/>
      <c r="AA142" s="36"/>
      <c r="AB142" s="36"/>
      <c r="AC142" s="36"/>
      <c r="AD142" s="42"/>
      <c r="AE142" s="36"/>
      <c r="AF142" s="36"/>
      <c r="AZ142" t="e">
        <f ca="1">"Лист2!"&amp;ADDRESS(2,MATCH(B142,Лист2!$1:$1,0))&amp;":"&amp;ADDRESS(COUNTA(INDIRECT(Столб_кафедра)),MATCH(B142,Лист2!$1:$1,0))</f>
        <v>#N/A</v>
      </c>
    </row>
    <row r="143" spans="1:52" x14ac:dyDescent="0.3">
      <c r="A143" s="46"/>
      <c r="B143" s="36"/>
      <c r="C143" s="36"/>
      <c r="D143" s="36"/>
      <c r="E143" s="36"/>
      <c r="F143" s="42"/>
      <c r="G143" s="42"/>
      <c r="H143" s="43" t="str">
        <f t="shared" si="2"/>
        <v/>
      </c>
      <c r="I143" s="36"/>
      <c r="J143" s="42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44"/>
      <c r="W143" s="45"/>
      <c r="X143" s="36"/>
      <c r="Y143" s="36"/>
      <c r="Z143" s="36"/>
      <c r="AA143" s="36"/>
      <c r="AB143" s="36"/>
      <c r="AC143" s="36"/>
      <c r="AD143" s="42"/>
      <c r="AE143" s="36"/>
      <c r="AF143" s="36"/>
      <c r="AZ143" t="e">
        <f ca="1">"Лист2!"&amp;ADDRESS(2,MATCH(B143,Лист2!$1:$1,0))&amp;":"&amp;ADDRESS(COUNTA(INDIRECT(Столб_кафедра)),MATCH(B143,Лист2!$1:$1,0))</f>
        <v>#N/A</v>
      </c>
    </row>
    <row r="144" spans="1:52" x14ac:dyDescent="0.3">
      <c r="A144" s="46"/>
      <c r="B144" s="36"/>
      <c r="C144" s="36"/>
      <c r="D144" s="36"/>
      <c r="E144" s="36"/>
      <c r="F144" s="42"/>
      <c r="G144" s="42"/>
      <c r="H144" s="43" t="str">
        <f t="shared" si="2"/>
        <v/>
      </c>
      <c r="I144" s="36"/>
      <c r="J144" s="42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44"/>
      <c r="W144" s="45"/>
      <c r="X144" s="36"/>
      <c r="Y144" s="36"/>
      <c r="Z144" s="36"/>
      <c r="AA144" s="36"/>
      <c r="AB144" s="36"/>
      <c r="AC144" s="36"/>
      <c r="AD144" s="42"/>
      <c r="AE144" s="36"/>
      <c r="AF144" s="36"/>
      <c r="AZ144" t="e">
        <f ca="1">"Лист2!"&amp;ADDRESS(2,MATCH(B144,Лист2!$1:$1,0))&amp;":"&amp;ADDRESS(COUNTA(INDIRECT(Столб_кафедра)),MATCH(B144,Лист2!$1:$1,0))</f>
        <v>#N/A</v>
      </c>
    </row>
    <row r="145" spans="1:52" x14ac:dyDescent="0.3">
      <c r="A145" s="46"/>
      <c r="B145" s="36"/>
      <c r="C145" s="36"/>
      <c r="D145" s="36"/>
      <c r="E145" s="36"/>
      <c r="F145" s="42"/>
      <c r="G145" s="42"/>
      <c r="H145" s="43" t="str">
        <f t="shared" si="2"/>
        <v/>
      </c>
      <c r="I145" s="36"/>
      <c r="J145" s="42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44"/>
      <c r="W145" s="45"/>
      <c r="X145" s="36"/>
      <c r="Y145" s="36"/>
      <c r="Z145" s="36"/>
      <c r="AA145" s="36"/>
      <c r="AB145" s="36"/>
      <c r="AC145" s="36"/>
      <c r="AD145" s="42"/>
      <c r="AE145" s="36"/>
      <c r="AF145" s="36"/>
      <c r="AZ145" t="e">
        <f ca="1">"Лист2!"&amp;ADDRESS(2,MATCH(B145,Лист2!$1:$1,0))&amp;":"&amp;ADDRESS(COUNTA(INDIRECT(Столб_кафедра)),MATCH(B145,Лист2!$1:$1,0))</f>
        <v>#N/A</v>
      </c>
    </row>
    <row r="146" spans="1:52" x14ac:dyDescent="0.3">
      <c r="A146" s="46"/>
      <c r="B146" s="36"/>
      <c r="C146" s="36"/>
      <c r="D146" s="36"/>
      <c r="E146" s="36"/>
      <c r="F146" s="42"/>
      <c r="G146" s="42"/>
      <c r="H146" s="43" t="str">
        <f t="shared" si="2"/>
        <v/>
      </c>
      <c r="I146" s="36"/>
      <c r="J146" s="42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44"/>
      <c r="W146" s="45"/>
      <c r="X146" s="36"/>
      <c r="Y146" s="36"/>
      <c r="Z146" s="36"/>
      <c r="AA146" s="36"/>
      <c r="AB146" s="36"/>
      <c r="AC146" s="36"/>
      <c r="AD146" s="42"/>
      <c r="AE146" s="36"/>
      <c r="AF146" s="36"/>
      <c r="AZ146" t="e">
        <f ca="1">"Лист2!"&amp;ADDRESS(2,MATCH(B146,Лист2!$1:$1,0))&amp;":"&amp;ADDRESS(COUNTA(INDIRECT(Столб_кафедра)),MATCH(B146,Лист2!$1:$1,0))</f>
        <v>#N/A</v>
      </c>
    </row>
    <row r="147" spans="1:52" x14ac:dyDescent="0.3">
      <c r="A147" s="46"/>
      <c r="B147" s="36"/>
      <c r="C147" s="36"/>
      <c r="D147" s="36"/>
      <c r="E147" s="36"/>
      <c r="F147" s="42"/>
      <c r="G147" s="42"/>
      <c r="H147" s="43" t="str">
        <f t="shared" si="2"/>
        <v/>
      </c>
      <c r="I147" s="36"/>
      <c r="J147" s="42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44"/>
      <c r="W147" s="45"/>
      <c r="X147" s="36"/>
      <c r="Y147" s="36"/>
      <c r="Z147" s="36"/>
      <c r="AA147" s="36"/>
      <c r="AB147" s="36"/>
      <c r="AC147" s="36"/>
      <c r="AD147" s="42"/>
      <c r="AE147" s="36"/>
      <c r="AF147" s="36"/>
      <c r="AZ147" t="e">
        <f ca="1">"Лист2!"&amp;ADDRESS(2,MATCH(B147,Лист2!$1:$1,0))&amp;":"&amp;ADDRESS(COUNTA(INDIRECT(Столб_кафедра)),MATCH(B147,Лист2!$1:$1,0))</f>
        <v>#N/A</v>
      </c>
    </row>
    <row r="148" spans="1:52" x14ac:dyDescent="0.3">
      <c r="A148" s="46"/>
      <c r="B148" s="36"/>
      <c r="C148" s="36"/>
      <c r="D148" s="36"/>
      <c r="E148" s="36"/>
      <c r="F148" s="42"/>
      <c r="G148" s="42"/>
      <c r="H148" s="43" t="str">
        <f t="shared" si="2"/>
        <v/>
      </c>
      <c r="I148" s="36"/>
      <c r="J148" s="42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44"/>
      <c r="W148" s="45"/>
      <c r="X148" s="36"/>
      <c r="Y148" s="36"/>
      <c r="Z148" s="36"/>
      <c r="AA148" s="36"/>
      <c r="AB148" s="36"/>
      <c r="AC148" s="36"/>
      <c r="AD148" s="42"/>
      <c r="AE148" s="36"/>
      <c r="AF148" s="36"/>
      <c r="AZ148" t="e">
        <f ca="1">"Лист2!"&amp;ADDRESS(2,MATCH(B148,Лист2!$1:$1,0))&amp;":"&amp;ADDRESS(COUNTA(INDIRECT(Столб_кафедра)),MATCH(B148,Лист2!$1:$1,0))</f>
        <v>#N/A</v>
      </c>
    </row>
    <row r="149" spans="1:52" x14ac:dyDescent="0.3">
      <c r="A149" s="46"/>
      <c r="B149" s="36"/>
      <c r="C149" s="36"/>
      <c r="D149" s="36"/>
      <c r="E149" s="36"/>
      <c r="F149" s="42"/>
      <c r="G149" s="42"/>
      <c r="H149" s="43" t="str">
        <f t="shared" si="2"/>
        <v/>
      </c>
      <c r="I149" s="36"/>
      <c r="J149" s="42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44"/>
      <c r="W149" s="45"/>
      <c r="X149" s="36"/>
      <c r="Y149" s="36"/>
      <c r="Z149" s="36"/>
      <c r="AA149" s="36"/>
      <c r="AB149" s="36"/>
      <c r="AC149" s="36"/>
      <c r="AD149" s="42"/>
      <c r="AE149" s="36"/>
      <c r="AF149" s="36"/>
      <c r="AZ149" t="e">
        <f ca="1">"Лист2!"&amp;ADDRESS(2,MATCH(B149,Лист2!$1:$1,0))&amp;":"&amp;ADDRESS(COUNTA(INDIRECT(Столб_кафедра)),MATCH(B149,Лист2!$1:$1,0))</f>
        <v>#N/A</v>
      </c>
    </row>
    <row r="150" spans="1:52" x14ac:dyDescent="0.3">
      <c r="A150" s="46"/>
      <c r="B150" s="36"/>
      <c r="C150" s="36"/>
      <c r="D150" s="36"/>
      <c r="E150" s="36"/>
      <c r="F150" s="42"/>
      <c r="G150" s="42"/>
      <c r="H150" s="43" t="str">
        <f t="shared" si="2"/>
        <v/>
      </c>
      <c r="I150" s="36"/>
      <c r="J150" s="42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44"/>
      <c r="W150" s="45"/>
      <c r="X150" s="36"/>
      <c r="Y150" s="36"/>
      <c r="Z150" s="36"/>
      <c r="AA150" s="36"/>
      <c r="AB150" s="36"/>
      <c r="AC150" s="36"/>
      <c r="AD150" s="42"/>
      <c r="AE150" s="36"/>
      <c r="AF150" s="36"/>
      <c r="AZ150" t="e">
        <f ca="1">"Лист2!"&amp;ADDRESS(2,MATCH(B150,Лист2!$1:$1,0))&amp;":"&amp;ADDRESS(COUNTA(INDIRECT(Столб_кафедра)),MATCH(B150,Лист2!$1:$1,0))</f>
        <v>#N/A</v>
      </c>
    </row>
    <row r="151" spans="1:52" x14ac:dyDescent="0.3">
      <c r="A151" s="46"/>
      <c r="B151" s="36"/>
      <c r="C151" s="36"/>
      <c r="D151" s="36"/>
      <c r="E151" s="36"/>
      <c r="F151" s="42"/>
      <c r="G151" s="42"/>
      <c r="H151" s="43" t="str">
        <f t="shared" si="2"/>
        <v/>
      </c>
      <c r="I151" s="36"/>
      <c r="J151" s="42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44"/>
      <c r="W151" s="45"/>
      <c r="X151" s="36"/>
      <c r="Y151" s="36"/>
      <c r="Z151" s="36"/>
      <c r="AA151" s="36"/>
      <c r="AB151" s="36"/>
      <c r="AC151" s="36"/>
      <c r="AD151" s="42"/>
      <c r="AE151" s="36"/>
      <c r="AF151" s="36"/>
      <c r="AZ151" t="e">
        <f ca="1">"Лист2!"&amp;ADDRESS(2,MATCH(B151,Лист2!$1:$1,0))&amp;":"&amp;ADDRESS(COUNTA(INDIRECT(Столб_кафедра)),MATCH(B151,Лист2!$1:$1,0))</f>
        <v>#N/A</v>
      </c>
    </row>
    <row r="152" spans="1:52" x14ac:dyDescent="0.3">
      <c r="A152" s="46"/>
      <c r="B152" s="36"/>
      <c r="C152" s="36"/>
      <c r="D152" s="36"/>
      <c r="E152" s="36"/>
      <c r="F152" s="42"/>
      <c r="G152" s="42"/>
      <c r="H152" s="43" t="str">
        <f t="shared" si="2"/>
        <v/>
      </c>
      <c r="I152" s="36"/>
      <c r="J152" s="42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44"/>
      <c r="W152" s="45"/>
      <c r="X152" s="36"/>
      <c r="Y152" s="36"/>
      <c r="Z152" s="36"/>
      <c r="AA152" s="36"/>
      <c r="AB152" s="36"/>
      <c r="AC152" s="36"/>
      <c r="AD152" s="42"/>
      <c r="AE152" s="36"/>
      <c r="AF152" s="36"/>
      <c r="AZ152" t="e">
        <f ca="1">"Лист2!"&amp;ADDRESS(2,MATCH(B152,Лист2!$1:$1,0))&amp;":"&amp;ADDRESS(COUNTA(INDIRECT(Столб_кафедра)),MATCH(B152,Лист2!$1:$1,0))</f>
        <v>#N/A</v>
      </c>
    </row>
    <row r="153" spans="1:52" x14ac:dyDescent="0.3">
      <c r="A153" s="46"/>
      <c r="B153" s="36"/>
      <c r="C153" s="36"/>
      <c r="D153" s="36"/>
      <c r="E153" s="36"/>
      <c r="F153" s="42"/>
      <c r="G153" s="42"/>
      <c r="H153" s="43" t="str">
        <f t="shared" si="2"/>
        <v/>
      </c>
      <c r="I153" s="36"/>
      <c r="J153" s="42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44"/>
      <c r="W153" s="45"/>
      <c r="X153" s="36"/>
      <c r="Y153" s="36"/>
      <c r="Z153" s="36"/>
      <c r="AA153" s="36"/>
      <c r="AB153" s="36"/>
      <c r="AC153" s="36"/>
      <c r="AD153" s="42"/>
      <c r="AE153" s="36"/>
      <c r="AF153" s="36"/>
      <c r="AZ153" t="e">
        <f ca="1">"Лист2!"&amp;ADDRESS(2,MATCH(B153,Лист2!$1:$1,0))&amp;":"&amp;ADDRESS(COUNTA(INDIRECT(Столб_кафедра)),MATCH(B153,Лист2!$1:$1,0))</f>
        <v>#N/A</v>
      </c>
    </row>
    <row r="154" spans="1:52" x14ac:dyDescent="0.3">
      <c r="A154" s="46"/>
      <c r="B154" s="36"/>
      <c r="C154" s="36"/>
      <c r="D154" s="36"/>
      <c r="E154" s="36"/>
      <c r="F154" s="42"/>
      <c r="G154" s="42"/>
      <c r="H154" s="43" t="str">
        <f t="shared" si="2"/>
        <v/>
      </c>
      <c r="I154" s="36"/>
      <c r="J154" s="42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44"/>
      <c r="W154" s="45"/>
      <c r="X154" s="36"/>
      <c r="Y154" s="36"/>
      <c r="Z154" s="36"/>
      <c r="AA154" s="36"/>
      <c r="AB154" s="36"/>
      <c r="AC154" s="36"/>
      <c r="AD154" s="42"/>
      <c r="AE154" s="36"/>
      <c r="AF154" s="36"/>
      <c r="AZ154" t="e">
        <f ca="1">"Лист2!"&amp;ADDRESS(2,MATCH(B154,Лист2!$1:$1,0))&amp;":"&amp;ADDRESS(COUNTA(INDIRECT(Столб_кафедра)),MATCH(B154,Лист2!$1:$1,0))</f>
        <v>#N/A</v>
      </c>
    </row>
    <row r="155" spans="1:52" x14ac:dyDescent="0.3">
      <c r="A155" s="46"/>
      <c r="B155" s="36"/>
      <c r="C155" s="36"/>
      <c r="D155" s="36"/>
      <c r="E155" s="36"/>
      <c r="F155" s="42"/>
      <c r="G155" s="42"/>
      <c r="H155" s="43" t="str">
        <f t="shared" si="2"/>
        <v/>
      </c>
      <c r="I155" s="36"/>
      <c r="J155" s="42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44"/>
      <c r="W155" s="45"/>
      <c r="X155" s="36"/>
      <c r="Y155" s="36"/>
      <c r="Z155" s="36"/>
      <c r="AA155" s="36"/>
      <c r="AB155" s="36"/>
      <c r="AC155" s="36"/>
      <c r="AD155" s="42"/>
      <c r="AE155" s="36"/>
      <c r="AF155" s="36"/>
      <c r="AZ155" t="e">
        <f ca="1">"Лист2!"&amp;ADDRESS(2,MATCH(B155,Лист2!$1:$1,0))&amp;":"&amp;ADDRESS(COUNTA(INDIRECT(Столб_кафедра)),MATCH(B155,Лист2!$1:$1,0))</f>
        <v>#N/A</v>
      </c>
    </row>
    <row r="156" spans="1:52" x14ac:dyDescent="0.3">
      <c r="A156" s="46"/>
      <c r="B156" s="36"/>
      <c r="C156" s="36"/>
      <c r="D156" s="36"/>
      <c r="E156" s="36"/>
      <c r="F156" s="42"/>
      <c r="G156" s="42"/>
      <c r="H156" s="43" t="str">
        <f t="shared" si="2"/>
        <v/>
      </c>
      <c r="I156" s="36"/>
      <c r="J156" s="42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44"/>
      <c r="W156" s="45"/>
      <c r="X156" s="36"/>
      <c r="Y156" s="36"/>
      <c r="Z156" s="36"/>
      <c r="AA156" s="36"/>
      <c r="AB156" s="36"/>
      <c r="AC156" s="36"/>
      <c r="AD156" s="42"/>
      <c r="AE156" s="36"/>
      <c r="AF156" s="36"/>
      <c r="AZ156" t="e">
        <f ca="1">"Лист2!"&amp;ADDRESS(2,MATCH(B156,Лист2!$1:$1,0))&amp;":"&amp;ADDRESS(COUNTA(INDIRECT(Столб_кафедра)),MATCH(B156,Лист2!$1:$1,0))</f>
        <v>#N/A</v>
      </c>
    </row>
    <row r="157" spans="1:52" x14ac:dyDescent="0.3">
      <c r="A157" s="46"/>
      <c r="B157" s="36"/>
      <c r="C157" s="36"/>
      <c r="D157" s="36"/>
      <c r="E157" s="36"/>
      <c r="F157" s="42"/>
      <c r="G157" s="42"/>
      <c r="H157" s="43" t="str">
        <f t="shared" si="2"/>
        <v/>
      </c>
      <c r="I157" s="36"/>
      <c r="J157" s="42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44"/>
      <c r="W157" s="45"/>
      <c r="X157" s="36"/>
      <c r="Y157" s="36"/>
      <c r="Z157" s="36"/>
      <c r="AA157" s="36"/>
      <c r="AB157" s="36"/>
      <c r="AC157" s="36"/>
      <c r="AD157" s="42"/>
      <c r="AE157" s="36"/>
      <c r="AF157" s="36"/>
      <c r="AZ157" t="e">
        <f ca="1">"Лист2!"&amp;ADDRESS(2,MATCH(B157,Лист2!$1:$1,0))&amp;":"&amp;ADDRESS(COUNTA(INDIRECT(Столб_кафедра)),MATCH(B157,Лист2!$1:$1,0))</f>
        <v>#N/A</v>
      </c>
    </row>
    <row r="158" spans="1:52" x14ac:dyDescent="0.3">
      <c r="A158" s="46"/>
      <c r="B158" s="36"/>
      <c r="C158" s="36"/>
      <c r="D158" s="36"/>
      <c r="E158" s="36"/>
      <c r="F158" s="42"/>
      <c r="G158" s="42"/>
      <c r="H158" s="43" t="str">
        <f t="shared" si="2"/>
        <v/>
      </c>
      <c r="I158" s="36"/>
      <c r="J158" s="42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44"/>
      <c r="W158" s="45"/>
      <c r="X158" s="36"/>
      <c r="Y158" s="36"/>
      <c r="Z158" s="36"/>
      <c r="AA158" s="36"/>
      <c r="AB158" s="36"/>
      <c r="AC158" s="36"/>
      <c r="AD158" s="42"/>
      <c r="AE158" s="36"/>
      <c r="AF158" s="36"/>
      <c r="AZ158" t="e">
        <f ca="1">"Лист2!"&amp;ADDRESS(2,MATCH(B158,Лист2!$1:$1,0))&amp;":"&amp;ADDRESS(COUNTA(INDIRECT(Столб_кафедра)),MATCH(B158,Лист2!$1:$1,0))</f>
        <v>#N/A</v>
      </c>
    </row>
    <row r="159" spans="1:52" x14ac:dyDescent="0.3">
      <c r="A159" s="46"/>
      <c r="B159" s="36"/>
      <c r="C159" s="36"/>
      <c r="D159" s="36"/>
      <c r="E159" s="36"/>
      <c r="F159" s="42"/>
      <c r="G159" s="42"/>
      <c r="H159" s="43" t="str">
        <f t="shared" si="2"/>
        <v/>
      </c>
      <c r="I159" s="36"/>
      <c r="J159" s="42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44"/>
      <c r="W159" s="45"/>
      <c r="X159" s="36"/>
      <c r="Y159" s="36"/>
      <c r="Z159" s="36"/>
      <c r="AA159" s="36"/>
      <c r="AB159" s="36"/>
      <c r="AC159" s="36"/>
      <c r="AD159" s="42"/>
      <c r="AE159" s="36"/>
      <c r="AF159" s="36"/>
      <c r="AZ159" t="e">
        <f ca="1">"Лист2!"&amp;ADDRESS(2,MATCH(B159,Лист2!$1:$1,0))&amp;":"&amp;ADDRESS(COUNTA(INDIRECT(Столб_кафедра)),MATCH(B159,Лист2!$1:$1,0))</f>
        <v>#N/A</v>
      </c>
    </row>
    <row r="160" spans="1:52" x14ac:dyDescent="0.3">
      <c r="A160" s="46"/>
      <c r="B160" s="36"/>
      <c r="C160" s="36"/>
      <c r="D160" s="36"/>
      <c r="E160" s="36"/>
      <c r="F160" s="42"/>
      <c r="G160" s="42"/>
      <c r="H160" s="43" t="str">
        <f t="shared" si="2"/>
        <v/>
      </c>
      <c r="I160" s="36"/>
      <c r="J160" s="42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44"/>
      <c r="W160" s="45"/>
      <c r="X160" s="36"/>
      <c r="Y160" s="36"/>
      <c r="Z160" s="36"/>
      <c r="AA160" s="36"/>
      <c r="AB160" s="36"/>
      <c r="AC160" s="36"/>
      <c r="AD160" s="42"/>
      <c r="AE160" s="36"/>
      <c r="AF160" s="36"/>
      <c r="AZ160" t="e">
        <f ca="1">"Лист2!"&amp;ADDRESS(2,MATCH(B160,Лист2!$1:$1,0))&amp;":"&amp;ADDRESS(COUNTA(INDIRECT(Столб_кафедра)),MATCH(B160,Лист2!$1:$1,0))</f>
        <v>#N/A</v>
      </c>
    </row>
    <row r="161" spans="1:52" x14ac:dyDescent="0.3">
      <c r="A161" s="46"/>
      <c r="B161" s="36"/>
      <c r="C161" s="36"/>
      <c r="D161" s="36"/>
      <c r="E161" s="36"/>
      <c r="F161" s="42"/>
      <c r="G161" s="42"/>
      <c r="H161" s="43" t="str">
        <f t="shared" si="2"/>
        <v/>
      </c>
      <c r="I161" s="36"/>
      <c r="J161" s="42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44"/>
      <c r="W161" s="45"/>
      <c r="X161" s="36"/>
      <c r="Y161" s="36"/>
      <c r="Z161" s="36"/>
      <c r="AA161" s="36"/>
      <c r="AB161" s="36"/>
      <c r="AC161" s="36"/>
      <c r="AD161" s="42"/>
      <c r="AE161" s="36"/>
      <c r="AF161" s="36"/>
      <c r="AZ161" t="e">
        <f ca="1">"Лист2!"&amp;ADDRESS(2,MATCH(B161,Лист2!$1:$1,0))&amp;":"&amp;ADDRESS(COUNTA(INDIRECT(Столб_кафедра)),MATCH(B161,Лист2!$1:$1,0))</f>
        <v>#N/A</v>
      </c>
    </row>
    <row r="162" spans="1:52" x14ac:dyDescent="0.3">
      <c r="A162" s="46"/>
      <c r="B162" s="36"/>
      <c r="C162" s="36"/>
      <c r="D162" s="36"/>
      <c r="E162" s="36"/>
      <c r="F162" s="42"/>
      <c r="G162" s="42"/>
      <c r="H162" s="43" t="str">
        <f t="shared" si="2"/>
        <v/>
      </c>
      <c r="I162" s="36"/>
      <c r="J162" s="42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44"/>
      <c r="W162" s="45"/>
      <c r="X162" s="36"/>
      <c r="Y162" s="36"/>
      <c r="Z162" s="36"/>
      <c r="AA162" s="36"/>
      <c r="AB162" s="36"/>
      <c r="AC162" s="36"/>
      <c r="AD162" s="42"/>
      <c r="AE162" s="36"/>
      <c r="AF162" s="36"/>
      <c r="AZ162" t="e">
        <f ca="1">"Лист2!"&amp;ADDRESS(2,MATCH(B162,Лист2!$1:$1,0))&amp;":"&amp;ADDRESS(COUNTA(INDIRECT(Столб_кафедра)),MATCH(B162,Лист2!$1:$1,0))</f>
        <v>#N/A</v>
      </c>
    </row>
    <row r="163" spans="1:52" x14ac:dyDescent="0.3">
      <c r="A163" s="46"/>
      <c r="B163" s="36"/>
      <c r="C163" s="36"/>
      <c r="D163" s="36"/>
      <c r="E163" s="36"/>
      <c r="F163" s="42"/>
      <c r="G163" s="42"/>
      <c r="H163" s="43" t="str">
        <f t="shared" si="2"/>
        <v/>
      </c>
      <c r="I163" s="36"/>
      <c r="J163" s="42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44"/>
      <c r="W163" s="45"/>
      <c r="X163" s="36"/>
      <c r="Y163" s="36"/>
      <c r="Z163" s="36"/>
      <c r="AA163" s="36"/>
      <c r="AB163" s="36"/>
      <c r="AC163" s="36"/>
      <c r="AD163" s="42"/>
      <c r="AE163" s="36"/>
      <c r="AF163" s="36"/>
      <c r="AZ163" t="e">
        <f ca="1">"Лист2!"&amp;ADDRESS(2,MATCH(B163,Лист2!$1:$1,0))&amp;":"&amp;ADDRESS(COUNTA(INDIRECT(Столб_кафедра)),MATCH(B163,Лист2!$1:$1,0))</f>
        <v>#N/A</v>
      </c>
    </row>
    <row r="164" spans="1:52" x14ac:dyDescent="0.3">
      <c r="A164" s="46"/>
      <c r="B164" s="36"/>
      <c r="C164" s="36"/>
      <c r="D164" s="36"/>
      <c r="E164" s="36"/>
      <c r="F164" s="42"/>
      <c r="G164" s="42"/>
      <c r="H164" s="43" t="str">
        <f t="shared" si="2"/>
        <v/>
      </c>
      <c r="I164" s="36"/>
      <c r="J164" s="42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44"/>
      <c r="W164" s="45"/>
      <c r="X164" s="36"/>
      <c r="Y164" s="36"/>
      <c r="Z164" s="36"/>
      <c r="AA164" s="36"/>
      <c r="AB164" s="36"/>
      <c r="AC164" s="36"/>
      <c r="AD164" s="42"/>
      <c r="AE164" s="36"/>
      <c r="AF164" s="36"/>
      <c r="AZ164" t="e">
        <f ca="1">"Лист2!"&amp;ADDRESS(2,MATCH(B164,Лист2!$1:$1,0))&amp;":"&amp;ADDRESS(COUNTA(INDIRECT(Столб_кафедра)),MATCH(B164,Лист2!$1:$1,0))</f>
        <v>#N/A</v>
      </c>
    </row>
    <row r="165" spans="1:52" x14ac:dyDescent="0.3">
      <c r="A165" s="46"/>
      <c r="B165" s="36"/>
      <c r="C165" s="36"/>
      <c r="D165" s="36"/>
      <c r="E165" s="36"/>
      <c r="F165" s="42"/>
      <c r="G165" s="42"/>
      <c r="H165" s="43" t="str">
        <f t="shared" si="2"/>
        <v/>
      </c>
      <c r="I165" s="36"/>
      <c r="J165" s="42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44"/>
      <c r="W165" s="45"/>
      <c r="X165" s="36"/>
      <c r="Y165" s="36"/>
      <c r="Z165" s="36"/>
      <c r="AA165" s="36"/>
      <c r="AB165" s="36"/>
      <c r="AC165" s="36"/>
      <c r="AD165" s="42"/>
      <c r="AE165" s="36"/>
      <c r="AF165" s="36"/>
      <c r="AZ165" t="e">
        <f ca="1">"Лист2!"&amp;ADDRESS(2,MATCH(B165,Лист2!$1:$1,0))&amp;":"&amp;ADDRESS(COUNTA(INDIRECT(Столб_кафедра)),MATCH(B165,Лист2!$1:$1,0))</f>
        <v>#N/A</v>
      </c>
    </row>
    <row r="166" spans="1:52" x14ac:dyDescent="0.3">
      <c r="A166" s="46"/>
      <c r="B166" s="36"/>
      <c r="C166" s="36"/>
      <c r="D166" s="36"/>
      <c r="E166" s="36"/>
      <c r="F166" s="42"/>
      <c r="G166" s="42"/>
      <c r="H166" s="43" t="str">
        <f t="shared" si="2"/>
        <v/>
      </c>
      <c r="I166" s="36"/>
      <c r="J166" s="42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44"/>
      <c r="W166" s="45"/>
      <c r="X166" s="36"/>
      <c r="Y166" s="36"/>
      <c r="Z166" s="36"/>
      <c r="AA166" s="36"/>
      <c r="AB166" s="36"/>
      <c r="AC166" s="36"/>
      <c r="AD166" s="42"/>
      <c r="AE166" s="36"/>
      <c r="AF166" s="36"/>
      <c r="AZ166" t="e">
        <f ca="1">"Лист2!"&amp;ADDRESS(2,MATCH(B166,Лист2!$1:$1,0))&amp;":"&amp;ADDRESS(COUNTA(INDIRECT(Столб_кафедра)),MATCH(B166,Лист2!$1:$1,0))</f>
        <v>#N/A</v>
      </c>
    </row>
    <row r="167" spans="1:52" x14ac:dyDescent="0.3">
      <c r="A167" s="46"/>
      <c r="B167" s="36"/>
      <c r="C167" s="36"/>
      <c r="D167" s="36"/>
      <c r="E167" s="36"/>
      <c r="F167" s="42"/>
      <c r="G167" s="42"/>
      <c r="H167" s="43" t="str">
        <f t="shared" si="2"/>
        <v/>
      </c>
      <c r="I167" s="36"/>
      <c r="J167" s="42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44"/>
      <c r="W167" s="45"/>
      <c r="X167" s="36"/>
      <c r="Y167" s="36"/>
      <c r="Z167" s="36"/>
      <c r="AA167" s="36"/>
      <c r="AB167" s="36"/>
      <c r="AC167" s="36"/>
      <c r="AD167" s="42"/>
      <c r="AE167" s="36"/>
      <c r="AF167" s="36"/>
      <c r="AZ167" t="e">
        <f ca="1">"Лист2!"&amp;ADDRESS(2,MATCH(B167,Лист2!$1:$1,0))&amp;":"&amp;ADDRESS(COUNTA(INDIRECT(Столб_кафедра)),MATCH(B167,Лист2!$1:$1,0))</f>
        <v>#N/A</v>
      </c>
    </row>
    <row r="168" spans="1:52" x14ac:dyDescent="0.3">
      <c r="A168" s="46"/>
      <c r="B168" s="36"/>
      <c r="C168" s="36"/>
      <c r="D168" s="36"/>
      <c r="E168" s="36"/>
      <c r="F168" s="42"/>
      <c r="G168" s="42"/>
      <c r="H168" s="43" t="str">
        <f t="shared" si="2"/>
        <v/>
      </c>
      <c r="I168" s="36"/>
      <c r="J168" s="42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44"/>
      <c r="W168" s="45"/>
      <c r="X168" s="36"/>
      <c r="Y168" s="36"/>
      <c r="Z168" s="36"/>
      <c r="AA168" s="36"/>
      <c r="AB168" s="36"/>
      <c r="AC168" s="36"/>
      <c r="AD168" s="42"/>
      <c r="AE168" s="36"/>
      <c r="AF168" s="36"/>
      <c r="AZ168" t="e">
        <f ca="1">"Лист2!"&amp;ADDRESS(2,MATCH(B168,Лист2!$1:$1,0))&amp;":"&amp;ADDRESS(COUNTA(INDIRECT(Столб_кафедра)),MATCH(B168,Лист2!$1:$1,0))</f>
        <v>#N/A</v>
      </c>
    </row>
    <row r="169" spans="1:52" x14ac:dyDescent="0.3">
      <c r="A169" s="46"/>
      <c r="B169" s="36"/>
      <c r="C169" s="36"/>
      <c r="D169" s="36"/>
      <c r="E169" s="36"/>
      <c r="F169" s="42"/>
      <c r="G169" s="42"/>
      <c r="H169" s="43" t="str">
        <f t="shared" si="2"/>
        <v/>
      </c>
      <c r="I169" s="36"/>
      <c r="J169" s="42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44"/>
      <c r="W169" s="45"/>
      <c r="X169" s="36"/>
      <c r="Y169" s="36"/>
      <c r="Z169" s="36"/>
      <c r="AA169" s="36"/>
      <c r="AB169" s="36"/>
      <c r="AC169" s="36"/>
      <c r="AD169" s="42"/>
      <c r="AE169" s="36"/>
      <c r="AF169" s="36"/>
      <c r="AZ169" t="e">
        <f ca="1">"Лист2!"&amp;ADDRESS(2,MATCH(B169,Лист2!$1:$1,0))&amp;":"&amp;ADDRESS(COUNTA(INDIRECT(Столб_кафедра)),MATCH(B169,Лист2!$1:$1,0))</f>
        <v>#N/A</v>
      </c>
    </row>
    <row r="170" spans="1:52" x14ac:dyDescent="0.3">
      <c r="A170" s="46"/>
      <c r="B170" s="36"/>
      <c r="C170" s="36"/>
      <c r="D170" s="36"/>
      <c r="E170" s="36"/>
      <c r="F170" s="42"/>
      <c r="G170" s="42"/>
      <c r="H170" s="43" t="str">
        <f t="shared" si="2"/>
        <v/>
      </c>
      <c r="I170" s="36"/>
      <c r="J170" s="42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44"/>
      <c r="W170" s="45"/>
      <c r="X170" s="36"/>
      <c r="Y170" s="36"/>
      <c r="Z170" s="36"/>
      <c r="AA170" s="36"/>
      <c r="AB170" s="36"/>
      <c r="AC170" s="36"/>
      <c r="AD170" s="42"/>
      <c r="AE170" s="36"/>
      <c r="AF170" s="36"/>
      <c r="AZ170" t="e">
        <f ca="1">"Лист2!"&amp;ADDRESS(2,MATCH(B170,Лист2!$1:$1,0))&amp;":"&amp;ADDRESS(COUNTA(INDIRECT(Столб_кафедра)),MATCH(B170,Лист2!$1:$1,0))</f>
        <v>#N/A</v>
      </c>
    </row>
    <row r="171" spans="1:52" x14ac:dyDescent="0.3">
      <c r="A171" s="46"/>
      <c r="B171" s="36"/>
      <c r="C171" s="36"/>
      <c r="D171" s="36"/>
      <c r="E171" s="36"/>
      <c r="F171" s="42"/>
      <c r="G171" s="42"/>
      <c r="H171" s="43" t="str">
        <f t="shared" si="2"/>
        <v/>
      </c>
      <c r="I171" s="36"/>
      <c r="J171" s="42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44"/>
      <c r="W171" s="45"/>
      <c r="X171" s="36"/>
      <c r="Y171" s="36"/>
      <c r="Z171" s="36"/>
      <c r="AA171" s="36"/>
      <c r="AB171" s="36"/>
      <c r="AC171" s="36"/>
      <c r="AD171" s="42"/>
      <c r="AE171" s="36"/>
      <c r="AF171" s="36"/>
      <c r="AZ171" t="e">
        <f ca="1">"Лист2!"&amp;ADDRESS(2,MATCH(B171,Лист2!$1:$1,0))&amp;":"&amp;ADDRESS(COUNTA(INDIRECT(Столб_кафедра)),MATCH(B171,Лист2!$1:$1,0))</f>
        <v>#N/A</v>
      </c>
    </row>
    <row r="172" spans="1:52" x14ac:dyDescent="0.3">
      <c r="A172" s="46"/>
      <c r="B172" s="36"/>
      <c r="C172" s="36"/>
      <c r="D172" s="36"/>
      <c r="E172" s="36"/>
      <c r="F172" s="42"/>
      <c r="G172" s="42"/>
      <c r="H172" s="43" t="str">
        <f t="shared" si="2"/>
        <v/>
      </c>
      <c r="I172" s="36"/>
      <c r="J172" s="42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44"/>
      <c r="W172" s="45"/>
      <c r="X172" s="36"/>
      <c r="Y172" s="36"/>
      <c r="Z172" s="36"/>
      <c r="AA172" s="36"/>
      <c r="AB172" s="36"/>
      <c r="AC172" s="36"/>
      <c r="AD172" s="42"/>
      <c r="AE172" s="36"/>
      <c r="AF172" s="36"/>
      <c r="AZ172" t="e">
        <f ca="1">"Лист2!"&amp;ADDRESS(2,MATCH(B172,Лист2!$1:$1,0))&amp;":"&amp;ADDRESS(COUNTA(INDIRECT(Столб_кафедра)),MATCH(B172,Лист2!$1:$1,0))</f>
        <v>#N/A</v>
      </c>
    </row>
    <row r="173" spans="1:52" x14ac:dyDescent="0.3">
      <c r="A173" s="46"/>
      <c r="B173" s="36"/>
      <c r="C173" s="36"/>
      <c r="D173" s="36"/>
      <c r="E173" s="36"/>
      <c r="F173" s="42"/>
      <c r="G173" s="42"/>
      <c r="H173" s="43" t="str">
        <f t="shared" si="2"/>
        <v/>
      </c>
      <c r="I173" s="36"/>
      <c r="J173" s="42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44"/>
      <c r="W173" s="45"/>
      <c r="X173" s="36"/>
      <c r="Y173" s="36"/>
      <c r="Z173" s="36"/>
      <c r="AA173" s="36"/>
      <c r="AB173" s="36"/>
      <c r="AC173" s="36"/>
      <c r="AD173" s="42"/>
      <c r="AE173" s="36"/>
      <c r="AF173" s="36"/>
      <c r="AZ173" t="e">
        <f ca="1">"Лист2!"&amp;ADDRESS(2,MATCH(B173,Лист2!$1:$1,0))&amp;":"&amp;ADDRESS(COUNTA(INDIRECT(Столб_кафедра)),MATCH(B173,Лист2!$1:$1,0))</f>
        <v>#N/A</v>
      </c>
    </row>
    <row r="174" spans="1:52" x14ac:dyDescent="0.3">
      <c r="A174" s="46"/>
      <c r="B174" s="36"/>
      <c r="C174" s="36"/>
      <c r="D174" s="36"/>
      <c r="E174" s="36"/>
      <c r="F174" s="42"/>
      <c r="G174" s="42"/>
      <c r="H174" s="43" t="str">
        <f t="shared" si="2"/>
        <v/>
      </c>
      <c r="I174" s="36"/>
      <c r="J174" s="42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44"/>
      <c r="W174" s="45"/>
      <c r="X174" s="36"/>
      <c r="Y174" s="36"/>
      <c r="Z174" s="36"/>
      <c r="AA174" s="36"/>
      <c r="AB174" s="36"/>
      <c r="AC174" s="36"/>
      <c r="AD174" s="42"/>
      <c r="AE174" s="36"/>
      <c r="AF174" s="36"/>
      <c r="AZ174" t="e">
        <f ca="1">"Лист2!"&amp;ADDRESS(2,MATCH(B174,Лист2!$1:$1,0))&amp;":"&amp;ADDRESS(COUNTA(INDIRECT(Столб_кафедра)),MATCH(B174,Лист2!$1:$1,0))</f>
        <v>#N/A</v>
      </c>
    </row>
    <row r="175" spans="1:52" x14ac:dyDescent="0.3">
      <c r="A175" s="46"/>
      <c r="B175" s="36"/>
      <c r="C175" s="36"/>
      <c r="D175" s="36"/>
      <c r="E175" s="36"/>
      <c r="F175" s="42"/>
      <c r="G175" s="42"/>
      <c r="H175" s="43" t="str">
        <f t="shared" si="2"/>
        <v/>
      </c>
      <c r="I175" s="36"/>
      <c r="J175" s="42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44"/>
      <c r="W175" s="45"/>
      <c r="X175" s="36"/>
      <c r="Y175" s="36"/>
      <c r="Z175" s="36"/>
      <c r="AA175" s="36"/>
      <c r="AB175" s="36"/>
      <c r="AC175" s="36"/>
      <c r="AD175" s="42"/>
      <c r="AE175" s="36"/>
      <c r="AF175" s="36"/>
      <c r="AZ175" t="e">
        <f ca="1">"Лист2!"&amp;ADDRESS(2,MATCH(B175,Лист2!$1:$1,0))&amp;":"&amp;ADDRESS(COUNTA(INDIRECT(Столб_кафедра)),MATCH(B175,Лист2!$1:$1,0))</f>
        <v>#N/A</v>
      </c>
    </row>
    <row r="176" spans="1:52" x14ac:dyDescent="0.3">
      <c r="A176" s="46"/>
      <c r="B176" s="36"/>
      <c r="C176" s="36"/>
      <c r="D176" s="36"/>
      <c r="E176" s="36"/>
      <c r="F176" s="42"/>
      <c r="G176" s="42"/>
      <c r="H176" s="43" t="str">
        <f t="shared" si="2"/>
        <v/>
      </c>
      <c r="I176" s="36"/>
      <c r="J176" s="42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44"/>
      <c r="W176" s="45"/>
      <c r="X176" s="36"/>
      <c r="Y176" s="36"/>
      <c r="Z176" s="36"/>
      <c r="AA176" s="36"/>
      <c r="AB176" s="36"/>
      <c r="AC176" s="36"/>
      <c r="AD176" s="42"/>
      <c r="AE176" s="36"/>
      <c r="AF176" s="36"/>
      <c r="AZ176" t="e">
        <f ca="1">"Лист2!"&amp;ADDRESS(2,MATCH(B176,Лист2!$1:$1,0))&amp;":"&amp;ADDRESS(COUNTA(INDIRECT(Столб_кафедра)),MATCH(B176,Лист2!$1:$1,0))</f>
        <v>#N/A</v>
      </c>
    </row>
    <row r="177" spans="1:52" x14ac:dyDescent="0.3">
      <c r="A177" s="46"/>
      <c r="B177" s="36"/>
      <c r="C177" s="36"/>
      <c r="D177" s="36"/>
      <c r="E177" s="36"/>
      <c r="F177" s="42"/>
      <c r="G177" s="42"/>
      <c r="H177" s="43" t="str">
        <f t="shared" si="2"/>
        <v/>
      </c>
      <c r="I177" s="36"/>
      <c r="J177" s="42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44"/>
      <c r="W177" s="45"/>
      <c r="X177" s="36"/>
      <c r="Y177" s="36"/>
      <c r="Z177" s="36"/>
      <c r="AA177" s="36"/>
      <c r="AB177" s="36"/>
      <c r="AC177" s="36"/>
      <c r="AD177" s="42"/>
      <c r="AE177" s="36"/>
      <c r="AF177" s="36"/>
      <c r="AZ177" t="e">
        <f ca="1">"Лист2!"&amp;ADDRESS(2,MATCH(B177,Лист2!$1:$1,0))&amp;":"&amp;ADDRESS(COUNTA(INDIRECT(Столб_кафедра)),MATCH(B177,Лист2!$1:$1,0))</f>
        <v>#N/A</v>
      </c>
    </row>
    <row r="178" spans="1:52" x14ac:dyDescent="0.3">
      <c r="A178" s="46"/>
      <c r="B178" s="36"/>
      <c r="C178" s="36"/>
      <c r="D178" s="36"/>
      <c r="E178" s="36"/>
      <c r="F178" s="42"/>
      <c r="G178" s="42"/>
      <c r="H178" s="43" t="str">
        <f t="shared" si="2"/>
        <v/>
      </c>
      <c r="I178" s="36"/>
      <c r="J178" s="42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44"/>
      <c r="W178" s="45"/>
      <c r="X178" s="36"/>
      <c r="Y178" s="36"/>
      <c r="Z178" s="36"/>
      <c r="AA178" s="36"/>
      <c r="AB178" s="36"/>
      <c r="AC178" s="36"/>
      <c r="AD178" s="42"/>
      <c r="AE178" s="36"/>
      <c r="AF178" s="36"/>
      <c r="AZ178" t="e">
        <f ca="1">"Лист2!"&amp;ADDRESS(2,MATCH(B178,Лист2!$1:$1,0))&amp;":"&amp;ADDRESS(COUNTA(INDIRECT(Столб_кафедра)),MATCH(B178,Лист2!$1:$1,0))</f>
        <v>#N/A</v>
      </c>
    </row>
    <row r="179" spans="1:52" x14ac:dyDescent="0.3">
      <c r="A179" s="46"/>
      <c r="B179" s="36"/>
      <c r="C179" s="36"/>
      <c r="D179" s="36"/>
      <c r="E179" s="36"/>
      <c r="F179" s="42"/>
      <c r="G179" s="42"/>
      <c r="H179" s="43" t="str">
        <f t="shared" si="2"/>
        <v/>
      </c>
      <c r="I179" s="36"/>
      <c r="J179" s="42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44"/>
      <c r="W179" s="45"/>
      <c r="X179" s="36"/>
      <c r="Y179" s="36"/>
      <c r="Z179" s="36"/>
      <c r="AA179" s="36"/>
      <c r="AB179" s="36"/>
      <c r="AC179" s="36"/>
      <c r="AD179" s="42"/>
      <c r="AE179" s="36"/>
      <c r="AF179" s="36"/>
      <c r="AZ179" t="e">
        <f ca="1">"Лист2!"&amp;ADDRESS(2,MATCH(B179,Лист2!$1:$1,0))&amp;":"&amp;ADDRESS(COUNTA(INDIRECT(Столб_кафедра)),MATCH(B179,Лист2!$1:$1,0))</f>
        <v>#N/A</v>
      </c>
    </row>
    <row r="180" spans="1:52" x14ac:dyDescent="0.3">
      <c r="A180" s="46"/>
      <c r="B180" s="36"/>
      <c r="C180" s="36"/>
      <c r="D180" s="36"/>
      <c r="E180" s="36"/>
      <c r="F180" s="42"/>
      <c r="G180" s="42"/>
      <c r="H180" s="43" t="str">
        <f t="shared" si="2"/>
        <v/>
      </c>
      <c r="I180" s="36"/>
      <c r="J180" s="42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44"/>
      <c r="W180" s="45"/>
      <c r="X180" s="36"/>
      <c r="Y180" s="36"/>
      <c r="Z180" s="36"/>
      <c r="AA180" s="36"/>
      <c r="AB180" s="36"/>
      <c r="AC180" s="36"/>
      <c r="AD180" s="42"/>
      <c r="AE180" s="36"/>
      <c r="AF180" s="36"/>
      <c r="AZ180" t="e">
        <f ca="1">"Лист2!"&amp;ADDRESS(2,MATCH(B180,Лист2!$1:$1,0))&amp;":"&amp;ADDRESS(COUNTA(INDIRECT(Столб_кафедра)),MATCH(B180,Лист2!$1:$1,0))</f>
        <v>#N/A</v>
      </c>
    </row>
    <row r="181" spans="1:52" x14ac:dyDescent="0.3">
      <c r="A181" s="46"/>
      <c r="B181" s="36"/>
      <c r="C181" s="36"/>
      <c r="D181" s="36"/>
      <c r="E181" s="36"/>
      <c r="F181" s="42"/>
      <c r="G181" s="42"/>
      <c r="H181" s="43" t="str">
        <f t="shared" si="2"/>
        <v/>
      </c>
      <c r="I181" s="36"/>
      <c r="J181" s="42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44"/>
      <c r="W181" s="45"/>
      <c r="X181" s="36"/>
      <c r="Y181" s="36"/>
      <c r="Z181" s="36"/>
      <c r="AA181" s="36"/>
      <c r="AB181" s="36"/>
      <c r="AC181" s="36"/>
      <c r="AD181" s="42"/>
      <c r="AE181" s="36"/>
      <c r="AF181" s="36"/>
      <c r="AZ181" t="e">
        <f ca="1">"Лист2!"&amp;ADDRESS(2,MATCH(B181,Лист2!$1:$1,0))&amp;":"&amp;ADDRESS(COUNTA(INDIRECT(Столб_кафедра)),MATCH(B181,Лист2!$1:$1,0))</f>
        <v>#N/A</v>
      </c>
    </row>
    <row r="182" spans="1:52" x14ac:dyDescent="0.3">
      <c r="A182" s="46"/>
      <c r="B182" s="36"/>
      <c r="C182" s="36"/>
      <c r="D182" s="36"/>
      <c r="E182" s="36"/>
      <c r="F182" s="42"/>
      <c r="G182" s="42"/>
      <c r="H182" s="43" t="str">
        <f t="shared" si="2"/>
        <v/>
      </c>
      <c r="I182" s="36"/>
      <c r="J182" s="42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44"/>
      <c r="W182" s="45"/>
      <c r="X182" s="36"/>
      <c r="Y182" s="36"/>
      <c r="Z182" s="36"/>
      <c r="AA182" s="36"/>
      <c r="AB182" s="36"/>
      <c r="AC182" s="36"/>
      <c r="AD182" s="42"/>
      <c r="AE182" s="36"/>
      <c r="AF182" s="36"/>
      <c r="AZ182" t="e">
        <f ca="1">"Лист2!"&amp;ADDRESS(2,MATCH(B182,Лист2!$1:$1,0))&amp;":"&amp;ADDRESS(COUNTA(INDIRECT(Столб_кафедра)),MATCH(B182,Лист2!$1:$1,0))</f>
        <v>#N/A</v>
      </c>
    </row>
    <row r="183" spans="1:52" x14ac:dyDescent="0.3">
      <c r="A183" s="46"/>
      <c r="B183" s="36"/>
      <c r="C183" s="36"/>
      <c r="D183" s="36"/>
      <c r="E183" s="36"/>
      <c r="F183" s="42"/>
      <c r="G183" s="42"/>
      <c r="H183" s="43" t="str">
        <f t="shared" si="2"/>
        <v/>
      </c>
      <c r="I183" s="36"/>
      <c r="J183" s="42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44"/>
      <c r="W183" s="45"/>
      <c r="X183" s="36"/>
      <c r="Y183" s="36"/>
      <c r="Z183" s="36"/>
      <c r="AA183" s="36"/>
      <c r="AB183" s="36"/>
      <c r="AC183" s="36"/>
      <c r="AD183" s="42"/>
      <c r="AE183" s="36"/>
      <c r="AF183" s="36"/>
      <c r="AZ183" t="e">
        <f ca="1">"Лист2!"&amp;ADDRESS(2,MATCH(B183,Лист2!$1:$1,0))&amp;":"&amp;ADDRESS(COUNTA(INDIRECT(Столб_кафедра)),MATCH(B183,Лист2!$1:$1,0))</f>
        <v>#N/A</v>
      </c>
    </row>
    <row r="184" spans="1:52" x14ac:dyDescent="0.3">
      <c r="A184" s="46"/>
      <c r="B184" s="36"/>
      <c r="C184" s="36"/>
      <c r="D184" s="36"/>
      <c r="E184" s="36"/>
      <c r="F184" s="42"/>
      <c r="G184" s="42"/>
      <c r="H184" s="43" t="str">
        <f t="shared" si="2"/>
        <v/>
      </c>
      <c r="I184" s="36"/>
      <c r="J184" s="42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44"/>
      <c r="W184" s="45"/>
      <c r="X184" s="36"/>
      <c r="Y184" s="36"/>
      <c r="Z184" s="36"/>
      <c r="AA184" s="36"/>
      <c r="AB184" s="36"/>
      <c r="AC184" s="36"/>
      <c r="AD184" s="42"/>
      <c r="AE184" s="36"/>
      <c r="AF184" s="36"/>
      <c r="AZ184" t="e">
        <f ca="1">"Лист2!"&amp;ADDRESS(2,MATCH(B184,Лист2!$1:$1,0))&amp;":"&amp;ADDRESS(COUNTA(INDIRECT(Столб_кафедра)),MATCH(B184,Лист2!$1:$1,0))</f>
        <v>#N/A</v>
      </c>
    </row>
    <row r="185" spans="1:52" x14ac:dyDescent="0.3">
      <c r="A185" s="46"/>
      <c r="B185" s="36"/>
      <c r="C185" s="36"/>
      <c r="D185" s="36"/>
      <c r="E185" s="36"/>
      <c r="F185" s="42"/>
      <c r="G185" s="42"/>
      <c r="H185" s="43" t="str">
        <f t="shared" si="2"/>
        <v/>
      </c>
      <c r="I185" s="36"/>
      <c r="J185" s="42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44"/>
      <c r="W185" s="45"/>
      <c r="X185" s="36"/>
      <c r="Y185" s="36"/>
      <c r="Z185" s="36"/>
      <c r="AA185" s="36"/>
      <c r="AB185" s="36"/>
      <c r="AC185" s="36"/>
      <c r="AD185" s="42"/>
      <c r="AE185" s="36"/>
      <c r="AF185" s="36"/>
      <c r="AZ185" t="e">
        <f ca="1">"Лист2!"&amp;ADDRESS(2,MATCH(B185,Лист2!$1:$1,0))&amp;":"&amp;ADDRESS(COUNTA(INDIRECT(Столб_кафедра)),MATCH(B185,Лист2!$1:$1,0))</f>
        <v>#N/A</v>
      </c>
    </row>
    <row r="186" spans="1:52" x14ac:dyDescent="0.3">
      <c r="A186" s="46"/>
      <c r="B186" s="36"/>
      <c r="C186" s="36"/>
      <c r="D186" s="36"/>
      <c r="E186" s="36"/>
      <c r="F186" s="42"/>
      <c r="G186" s="42"/>
      <c r="H186" s="43" t="str">
        <f t="shared" si="2"/>
        <v/>
      </c>
      <c r="I186" s="36"/>
      <c r="J186" s="42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44"/>
      <c r="W186" s="45"/>
      <c r="X186" s="36"/>
      <c r="Y186" s="36"/>
      <c r="Z186" s="36"/>
      <c r="AA186" s="36"/>
      <c r="AB186" s="36"/>
      <c r="AC186" s="36"/>
      <c r="AD186" s="42"/>
      <c r="AE186" s="36"/>
      <c r="AF186" s="36"/>
      <c r="AZ186" t="e">
        <f ca="1">"Лист2!"&amp;ADDRESS(2,MATCH(B186,Лист2!$1:$1,0))&amp;":"&amp;ADDRESS(COUNTA(INDIRECT(Столб_кафедра)),MATCH(B186,Лист2!$1:$1,0))</f>
        <v>#N/A</v>
      </c>
    </row>
    <row r="187" spans="1:52" x14ac:dyDescent="0.3">
      <c r="A187" s="46"/>
      <c r="B187" s="36"/>
      <c r="C187" s="36"/>
      <c r="D187" s="36"/>
      <c r="E187" s="36"/>
      <c r="F187" s="42"/>
      <c r="G187" s="42"/>
      <c r="H187" s="43" t="str">
        <f t="shared" si="2"/>
        <v/>
      </c>
      <c r="I187" s="36"/>
      <c r="J187" s="42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44"/>
      <c r="W187" s="45"/>
      <c r="X187" s="36"/>
      <c r="Y187" s="36"/>
      <c r="Z187" s="36"/>
      <c r="AA187" s="36"/>
      <c r="AB187" s="36"/>
      <c r="AC187" s="36"/>
      <c r="AD187" s="42"/>
      <c r="AE187" s="36"/>
      <c r="AF187" s="36"/>
      <c r="AZ187" t="e">
        <f ca="1">"Лист2!"&amp;ADDRESS(2,MATCH(B187,Лист2!$1:$1,0))&amp;":"&amp;ADDRESS(COUNTA(INDIRECT(Столб_кафедра)),MATCH(B187,Лист2!$1:$1,0))</f>
        <v>#N/A</v>
      </c>
    </row>
    <row r="188" spans="1:52" x14ac:dyDescent="0.3">
      <c r="A188" s="46"/>
      <c r="B188" s="36"/>
      <c r="C188" s="36"/>
      <c r="D188" s="36"/>
      <c r="E188" s="36"/>
      <c r="F188" s="42"/>
      <c r="G188" s="42"/>
      <c r="H188" s="43" t="str">
        <f t="shared" si="2"/>
        <v/>
      </c>
      <c r="I188" s="36"/>
      <c r="J188" s="42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44"/>
      <c r="W188" s="45"/>
      <c r="X188" s="36"/>
      <c r="Y188" s="36"/>
      <c r="Z188" s="36"/>
      <c r="AA188" s="36"/>
      <c r="AB188" s="36"/>
      <c r="AC188" s="36"/>
      <c r="AD188" s="42"/>
      <c r="AE188" s="36"/>
      <c r="AF188" s="36"/>
      <c r="AZ188" t="e">
        <f ca="1">"Лист2!"&amp;ADDRESS(2,MATCH(B188,Лист2!$1:$1,0))&amp;":"&amp;ADDRESS(COUNTA(INDIRECT(Столб_кафедра)),MATCH(B188,Лист2!$1:$1,0))</f>
        <v>#N/A</v>
      </c>
    </row>
    <row r="189" spans="1:52" x14ac:dyDescent="0.3">
      <c r="A189" s="46"/>
      <c r="B189" s="36"/>
      <c r="C189" s="36"/>
      <c r="D189" s="36"/>
      <c r="E189" s="36"/>
      <c r="F189" s="42"/>
      <c r="G189" s="42"/>
      <c r="H189" s="43" t="str">
        <f t="shared" si="2"/>
        <v/>
      </c>
      <c r="I189" s="36"/>
      <c r="J189" s="42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44"/>
      <c r="W189" s="45"/>
      <c r="X189" s="36"/>
      <c r="Y189" s="36"/>
      <c r="Z189" s="36"/>
      <c r="AA189" s="36"/>
      <c r="AB189" s="36"/>
      <c r="AC189" s="36"/>
      <c r="AD189" s="42"/>
      <c r="AE189" s="36"/>
      <c r="AF189" s="36"/>
      <c r="AZ189" t="e">
        <f ca="1">"Лист2!"&amp;ADDRESS(2,MATCH(B189,Лист2!$1:$1,0))&amp;":"&amp;ADDRESS(COUNTA(INDIRECT(Столб_кафедра)),MATCH(B189,Лист2!$1:$1,0))</f>
        <v>#N/A</v>
      </c>
    </row>
    <row r="190" spans="1:52" x14ac:dyDescent="0.3">
      <c r="A190" s="46"/>
      <c r="B190" s="36"/>
      <c r="C190" s="36"/>
      <c r="D190" s="36"/>
      <c r="E190" s="36"/>
      <c r="F190" s="42"/>
      <c r="G190" s="42"/>
      <c r="H190" s="43" t="str">
        <f t="shared" si="2"/>
        <v/>
      </c>
      <c r="I190" s="36"/>
      <c r="J190" s="42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44"/>
      <c r="W190" s="45"/>
      <c r="X190" s="36"/>
      <c r="Y190" s="36"/>
      <c r="Z190" s="36"/>
      <c r="AA190" s="36"/>
      <c r="AB190" s="36"/>
      <c r="AC190" s="36"/>
      <c r="AD190" s="42"/>
      <c r="AE190" s="36"/>
      <c r="AF190" s="36"/>
      <c r="AZ190" t="e">
        <f ca="1">"Лист2!"&amp;ADDRESS(2,MATCH(B190,Лист2!$1:$1,0))&amp;":"&amp;ADDRESS(COUNTA(INDIRECT(Столб_кафедра)),MATCH(B190,Лист2!$1:$1,0))</f>
        <v>#N/A</v>
      </c>
    </row>
    <row r="191" spans="1:52" x14ac:dyDescent="0.3">
      <c r="A191" s="46"/>
      <c r="B191" s="36"/>
      <c r="C191" s="36"/>
      <c r="D191" s="36"/>
      <c r="E191" s="36"/>
      <c r="F191" s="42"/>
      <c r="G191" s="42"/>
      <c r="H191" s="43" t="str">
        <f t="shared" si="2"/>
        <v/>
      </c>
      <c r="I191" s="36"/>
      <c r="J191" s="42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44"/>
      <c r="W191" s="45"/>
      <c r="X191" s="36"/>
      <c r="Y191" s="36"/>
      <c r="Z191" s="36"/>
      <c r="AA191" s="36"/>
      <c r="AB191" s="36"/>
      <c r="AC191" s="36"/>
      <c r="AD191" s="42"/>
      <c r="AE191" s="36"/>
      <c r="AF191" s="36"/>
      <c r="AZ191" t="e">
        <f ca="1">"Лист2!"&amp;ADDRESS(2,MATCH(B191,Лист2!$1:$1,0))&amp;":"&amp;ADDRESS(COUNTA(INDIRECT(Столб_кафедра)),MATCH(B191,Лист2!$1:$1,0))</f>
        <v>#N/A</v>
      </c>
    </row>
    <row r="192" spans="1:52" x14ac:dyDescent="0.3">
      <c r="A192" s="46"/>
      <c r="B192" s="36"/>
      <c r="C192" s="36"/>
      <c r="D192" s="36"/>
      <c r="E192" s="36"/>
      <c r="F192" s="42"/>
      <c r="G192" s="42"/>
      <c r="H192" s="43" t="str">
        <f t="shared" si="2"/>
        <v/>
      </c>
      <c r="I192" s="36"/>
      <c r="J192" s="42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44"/>
      <c r="W192" s="45"/>
      <c r="X192" s="36"/>
      <c r="Y192" s="36"/>
      <c r="Z192" s="36"/>
      <c r="AA192" s="36"/>
      <c r="AB192" s="36"/>
      <c r="AC192" s="36"/>
      <c r="AD192" s="42"/>
      <c r="AE192" s="36"/>
      <c r="AF192" s="36"/>
      <c r="AZ192" t="e">
        <f ca="1">"Лист2!"&amp;ADDRESS(2,MATCH(B192,Лист2!$1:$1,0))&amp;":"&amp;ADDRESS(COUNTA(INDIRECT(Столб_кафедра)),MATCH(B192,Лист2!$1:$1,0))</f>
        <v>#N/A</v>
      </c>
    </row>
    <row r="193" spans="1:52" x14ac:dyDescent="0.3">
      <c r="A193" s="46"/>
      <c r="B193" s="36"/>
      <c r="C193" s="36"/>
      <c r="D193" s="36"/>
      <c r="E193" s="36"/>
      <c r="F193" s="42"/>
      <c r="G193" s="42"/>
      <c r="H193" s="43" t="str">
        <f t="shared" si="2"/>
        <v/>
      </c>
      <c r="I193" s="36"/>
      <c r="J193" s="42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44"/>
      <c r="W193" s="45"/>
      <c r="X193" s="36"/>
      <c r="Y193" s="36"/>
      <c r="Z193" s="36"/>
      <c r="AA193" s="36"/>
      <c r="AB193" s="36"/>
      <c r="AC193" s="36"/>
      <c r="AD193" s="42"/>
      <c r="AE193" s="36"/>
      <c r="AF193" s="36"/>
      <c r="AZ193" t="e">
        <f ca="1">"Лист2!"&amp;ADDRESS(2,MATCH(B193,Лист2!$1:$1,0))&amp;":"&amp;ADDRESS(COUNTA(INDIRECT(Столб_кафедра)),MATCH(B193,Лист2!$1:$1,0))</f>
        <v>#N/A</v>
      </c>
    </row>
    <row r="194" spans="1:52" x14ac:dyDescent="0.3">
      <c r="A194" s="46"/>
      <c r="B194" s="36"/>
      <c r="C194" s="36"/>
      <c r="D194" s="36"/>
      <c r="E194" s="36"/>
      <c r="F194" s="42"/>
      <c r="G194" s="42"/>
      <c r="H194" s="43" t="str">
        <f t="shared" si="2"/>
        <v/>
      </c>
      <c r="I194" s="36"/>
      <c r="J194" s="42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44"/>
      <c r="W194" s="45"/>
      <c r="X194" s="36"/>
      <c r="Y194" s="36"/>
      <c r="Z194" s="36"/>
      <c r="AA194" s="36"/>
      <c r="AB194" s="36"/>
      <c r="AC194" s="36"/>
      <c r="AD194" s="42"/>
      <c r="AE194" s="36"/>
      <c r="AF194" s="36"/>
      <c r="AZ194" t="e">
        <f ca="1">"Лист2!"&amp;ADDRESS(2,MATCH(B194,Лист2!$1:$1,0))&amp;":"&amp;ADDRESS(COUNTA(INDIRECT(Столб_кафедра)),MATCH(B194,Лист2!$1:$1,0))</f>
        <v>#N/A</v>
      </c>
    </row>
    <row r="195" spans="1:52" x14ac:dyDescent="0.3">
      <c r="A195" s="46"/>
      <c r="B195" s="36"/>
      <c r="C195" s="36"/>
      <c r="D195" s="36"/>
      <c r="E195" s="36"/>
      <c r="F195" s="42"/>
      <c r="G195" s="42"/>
      <c r="H195" s="43" t="str">
        <f t="shared" ref="H195:H258" si="3">IF(AND(F195=0,G195=0),"",TEXT(F195,"ДД.ММ.ГГГГ")&amp;"-"&amp;TEXT(G195,"ДД.ММ.ГГГГ"))</f>
        <v/>
      </c>
      <c r="I195" s="36"/>
      <c r="J195" s="42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44"/>
      <c r="W195" s="45"/>
      <c r="X195" s="36"/>
      <c r="Y195" s="36"/>
      <c r="Z195" s="36"/>
      <c r="AA195" s="36"/>
      <c r="AB195" s="36"/>
      <c r="AC195" s="36"/>
      <c r="AD195" s="42"/>
      <c r="AE195" s="36"/>
      <c r="AF195" s="36"/>
      <c r="AZ195" t="e">
        <f ca="1">"Лист2!"&amp;ADDRESS(2,MATCH(B195,Лист2!$1:$1,0))&amp;":"&amp;ADDRESS(COUNTA(INDIRECT(Столб_кафедра)),MATCH(B195,Лист2!$1:$1,0))</f>
        <v>#N/A</v>
      </c>
    </row>
    <row r="196" spans="1:52" x14ac:dyDescent="0.3">
      <c r="A196" s="46"/>
      <c r="B196" s="36"/>
      <c r="C196" s="36"/>
      <c r="D196" s="36"/>
      <c r="E196" s="36"/>
      <c r="F196" s="42"/>
      <c r="G196" s="42"/>
      <c r="H196" s="43" t="str">
        <f t="shared" si="3"/>
        <v/>
      </c>
      <c r="I196" s="36"/>
      <c r="J196" s="42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44"/>
      <c r="W196" s="45"/>
      <c r="X196" s="36"/>
      <c r="Y196" s="36"/>
      <c r="Z196" s="36"/>
      <c r="AA196" s="36"/>
      <c r="AB196" s="36"/>
      <c r="AC196" s="36"/>
      <c r="AD196" s="42"/>
      <c r="AE196" s="36"/>
      <c r="AF196" s="36"/>
      <c r="AZ196" t="e">
        <f ca="1">"Лист2!"&amp;ADDRESS(2,MATCH(B196,Лист2!$1:$1,0))&amp;":"&amp;ADDRESS(COUNTA(INDIRECT(Столб_кафедра)),MATCH(B196,Лист2!$1:$1,0))</f>
        <v>#N/A</v>
      </c>
    </row>
    <row r="197" spans="1:52" x14ac:dyDescent="0.3">
      <c r="A197" s="46"/>
      <c r="B197" s="36"/>
      <c r="C197" s="36"/>
      <c r="D197" s="36"/>
      <c r="E197" s="36"/>
      <c r="F197" s="42"/>
      <c r="G197" s="42"/>
      <c r="H197" s="43" t="str">
        <f t="shared" si="3"/>
        <v/>
      </c>
      <c r="I197" s="36"/>
      <c r="J197" s="42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44"/>
      <c r="W197" s="45"/>
      <c r="X197" s="36"/>
      <c r="Y197" s="36"/>
      <c r="Z197" s="36"/>
      <c r="AA197" s="36"/>
      <c r="AB197" s="36"/>
      <c r="AC197" s="36"/>
      <c r="AD197" s="42"/>
      <c r="AE197" s="36"/>
      <c r="AF197" s="36"/>
      <c r="AZ197" t="e">
        <f ca="1">"Лист2!"&amp;ADDRESS(2,MATCH(B197,Лист2!$1:$1,0))&amp;":"&amp;ADDRESS(COUNTA(INDIRECT(Столб_кафедра)),MATCH(B197,Лист2!$1:$1,0))</f>
        <v>#N/A</v>
      </c>
    </row>
    <row r="198" spans="1:52" x14ac:dyDescent="0.3">
      <c r="A198" s="46"/>
      <c r="B198" s="36"/>
      <c r="C198" s="36"/>
      <c r="D198" s="36"/>
      <c r="E198" s="36"/>
      <c r="F198" s="42"/>
      <c r="G198" s="42"/>
      <c r="H198" s="43" t="str">
        <f t="shared" si="3"/>
        <v/>
      </c>
      <c r="I198" s="36"/>
      <c r="J198" s="42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44"/>
      <c r="W198" s="45"/>
      <c r="X198" s="36"/>
      <c r="Y198" s="36"/>
      <c r="Z198" s="36"/>
      <c r="AA198" s="36"/>
      <c r="AB198" s="36"/>
      <c r="AC198" s="36"/>
      <c r="AD198" s="42"/>
      <c r="AE198" s="36"/>
      <c r="AF198" s="36"/>
      <c r="AZ198" t="e">
        <f ca="1">"Лист2!"&amp;ADDRESS(2,MATCH(B198,Лист2!$1:$1,0))&amp;":"&amp;ADDRESS(COUNTA(INDIRECT(Столб_кафедра)),MATCH(B198,Лист2!$1:$1,0))</f>
        <v>#N/A</v>
      </c>
    </row>
    <row r="199" spans="1:52" x14ac:dyDescent="0.3">
      <c r="A199" s="46"/>
      <c r="B199" s="36"/>
      <c r="C199" s="36"/>
      <c r="D199" s="36"/>
      <c r="E199" s="36"/>
      <c r="F199" s="42"/>
      <c r="G199" s="42"/>
      <c r="H199" s="43" t="str">
        <f t="shared" si="3"/>
        <v/>
      </c>
      <c r="I199" s="36"/>
      <c r="J199" s="42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44"/>
      <c r="W199" s="45"/>
      <c r="X199" s="36"/>
      <c r="Y199" s="36"/>
      <c r="Z199" s="36"/>
      <c r="AA199" s="36"/>
      <c r="AB199" s="36"/>
      <c r="AC199" s="36"/>
      <c r="AD199" s="42"/>
      <c r="AE199" s="36"/>
      <c r="AF199" s="36"/>
      <c r="AZ199" t="e">
        <f ca="1">"Лист2!"&amp;ADDRESS(2,MATCH(B199,Лист2!$1:$1,0))&amp;":"&amp;ADDRESS(COUNTA(INDIRECT(Столб_кафедра)),MATCH(B199,Лист2!$1:$1,0))</f>
        <v>#N/A</v>
      </c>
    </row>
    <row r="200" spans="1:52" x14ac:dyDescent="0.3">
      <c r="A200" s="46"/>
      <c r="B200" s="36"/>
      <c r="C200" s="36"/>
      <c r="D200" s="36"/>
      <c r="E200" s="36"/>
      <c r="F200" s="42"/>
      <c r="G200" s="42"/>
      <c r="H200" s="43" t="str">
        <f t="shared" si="3"/>
        <v/>
      </c>
      <c r="I200" s="36"/>
      <c r="J200" s="42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44"/>
      <c r="W200" s="45"/>
      <c r="X200" s="36"/>
      <c r="Y200" s="36"/>
      <c r="Z200" s="36"/>
      <c r="AA200" s="36"/>
      <c r="AB200" s="36"/>
      <c r="AC200" s="36"/>
      <c r="AD200" s="42"/>
      <c r="AE200" s="36"/>
      <c r="AF200" s="36"/>
      <c r="AZ200" t="e">
        <f ca="1">"Лист2!"&amp;ADDRESS(2,MATCH(B200,Лист2!$1:$1,0))&amp;":"&amp;ADDRESS(COUNTA(INDIRECT(Столб_кафедра)),MATCH(B200,Лист2!$1:$1,0))</f>
        <v>#N/A</v>
      </c>
    </row>
    <row r="201" spans="1:52" x14ac:dyDescent="0.3">
      <c r="A201" s="46"/>
      <c r="B201" s="36"/>
      <c r="C201" s="36"/>
      <c r="D201" s="36"/>
      <c r="E201" s="36"/>
      <c r="F201" s="42"/>
      <c r="G201" s="42"/>
      <c r="H201" s="43" t="str">
        <f t="shared" si="3"/>
        <v/>
      </c>
      <c r="I201" s="36"/>
      <c r="J201" s="42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44"/>
      <c r="W201" s="45"/>
      <c r="X201" s="36"/>
      <c r="Y201" s="36"/>
      <c r="Z201" s="36"/>
      <c r="AA201" s="36"/>
      <c r="AB201" s="36"/>
      <c r="AC201" s="36"/>
      <c r="AD201" s="42"/>
      <c r="AE201" s="36"/>
      <c r="AF201" s="36"/>
      <c r="AZ201" t="e">
        <f ca="1">"Лист2!"&amp;ADDRESS(2,MATCH(B201,Лист2!$1:$1,0))&amp;":"&amp;ADDRESS(COUNTA(INDIRECT(Столб_кафедра)),MATCH(B201,Лист2!$1:$1,0))</f>
        <v>#N/A</v>
      </c>
    </row>
    <row r="202" spans="1:52" x14ac:dyDescent="0.3">
      <c r="A202" s="46"/>
      <c r="B202" s="36"/>
      <c r="C202" s="36"/>
      <c r="D202" s="36"/>
      <c r="E202" s="36"/>
      <c r="F202" s="42"/>
      <c r="G202" s="42"/>
      <c r="H202" s="43" t="str">
        <f t="shared" si="3"/>
        <v/>
      </c>
      <c r="I202" s="36"/>
      <c r="J202" s="42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44"/>
      <c r="W202" s="45"/>
      <c r="X202" s="36"/>
      <c r="Y202" s="36"/>
      <c r="Z202" s="36"/>
      <c r="AA202" s="36"/>
      <c r="AB202" s="36"/>
      <c r="AC202" s="36"/>
      <c r="AD202" s="42"/>
      <c r="AE202" s="36"/>
      <c r="AF202" s="36"/>
      <c r="AZ202" t="e">
        <f ca="1">"Лист2!"&amp;ADDRESS(2,MATCH(B202,Лист2!$1:$1,0))&amp;":"&amp;ADDRESS(COUNTA(INDIRECT(Столб_кафедра)),MATCH(B202,Лист2!$1:$1,0))</f>
        <v>#N/A</v>
      </c>
    </row>
    <row r="203" spans="1:52" x14ac:dyDescent="0.3">
      <c r="A203" s="46"/>
      <c r="B203" s="36"/>
      <c r="C203" s="36"/>
      <c r="D203" s="36"/>
      <c r="E203" s="36"/>
      <c r="F203" s="42"/>
      <c r="G203" s="42"/>
      <c r="H203" s="43" t="str">
        <f t="shared" si="3"/>
        <v/>
      </c>
      <c r="I203" s="36"/>
      <c r="J203" s="42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44"/>
      <c r="W203" s="45"/>
      <c r="X203" s="36"/>
      <c r="Y203" s="36"/>
      <c r="Z203" s="36"/>
      <c r="AA203" s="36"/>
      <c r="AB203" s="36"/>
      <c r="AC203" s="36"/>
      <c r="AD203" s="42"/>
      <c r="AE203" s="36"/>
      <c r="AF203" s="36"/>
      <c r="AZ203" t="e">
        <f ca="1">"Лист2!"&amp;ADDRESS(2,MATCH(B203,Лист2!$1:$1,0))&amp;":"&amp;ADDRESS(COUNTA(INDIRECT(Столб_кафедра)),MATCH(B203,Лист2!$1:$1,0))</f>
        <v>#N/A</v>
      </c>
    </row>
    <row r="204" spans="1:52" x14ac:dyDescent="0.3">
      <c r="A204" s="46"/>
      <c r="B204" s="36"/>
      <c r="C204" s="36"/>
      <c r="D204" s="36"/>
      <c r="E204" s="36"/>
      <c r="F204" s="42"/>
      <c r="G204" s="42"/>
      <c r="H204" s="43" t="str">
        <f t="shared" si="3"/>
        <v/>
      </c>
      <c r="I204" s="36"/>
      <c r="J204" s="42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44"/>
      <c r="W204" s="45"/>
      <c r="X204" s="36"/>
      <c r="Y204" s="36"/>
      <c r="Z204" s="36"/>
      <c r="AA204" s="36"/>
      <c r="AB204" s="36"/>
      <c r="AC204" s="36"/>
      <c r="AD204" s="42"/>
      <c r="AE204" s="36"/>
      <c r="AF204" s="36"/>
      <c r="AZ204" t="e">
        <f ca="1">"Лист2!"&amp;ADDRESS(2,MATCH(B204,Лист2!$1:$1,0))&amp;":"&amp;ADDRESS(COUNTA(INDIRECT(Столб_кафедра)),MATCH(B204,Лист2!$1:$1,0))</f>
        <v>#N/A</v>
      </c>
    </row>
    <row r="205" spans="1:52" x14ac:dyDescent="0.3">
      <c r="A205" s="46"/>
      <c r="B205" s="36"/>
      <c r="C205" s="36"/>
      <c r="D205" s="36"/>
      <c r="E205" s="36"/>
      <c r="F205" s="42"/>
      <c r="G205" s="42"/>
      <c r="H205" s="43" t="str">
        <f t="shared" si="3"/>
        <v/>
      </c>
      <c r="I205" s="36"/>
      <c r="J205" s="42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44"/>
      <c r="W205" s="45"/>
      <c r="X205" s="36"/>
      <c r="Y205" s="36"/>
      <c r="Z205" s="36"/>
      <c r="AA205" s="36"/>
      <c r="AB205" s="36"/>
      <c r="AC205" s="36"/>
      <c r="AD205" s="42"/>
      <c r="AE205" s="36"/>
      <c r="AF205" s="36"/>
      <c r="AZ205" t="e">
        <f ca="1">"Лист2!"&amp;ADDRESS(2,MATCH(B205,Лист2!$1:$1,0))&amp;":"&amp;ADDRESS(COUNTA(INDIRECT(Столб_кафедра)),MATCH(B205,Лист2!$1:$1,0))</f>
        <v>#N/A</v>
      </c>
    </row>
    <row r="206" spans="1:52" x14ac:dyDescent="0.3">
      <c r="A206" s="46"/>
      <c r="B206" s="36"/>
      <c r="C206" s="36"/>
      <c r="D206" s="36"/>
      <c r="E206" s="36"/>
      <c r="F206" s="42"/>
      <c r="G206" s="42"/>
      <c r="H206" s="43" t="str">
        <f t="shared" si="3"/>
        <v/>
      </c>
      <c r="I206" s="36"/>
      <c r="J206" s="42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44"/>
      <c r="W206" s="45"/>
      <c r="X206" s="36"/>
      <c r="Y206" s="36"/>
      <c r="Z206" s="36"/>
      <c r="AA206" s="36"/>
      <c r="AB206" s="36"/>
      <c r="AC206" s="36"/>
      <c r="AD206" s="42"/>
      <c r="AE206" s="36"/>
      <c r="AF206" s="36"/>
      <c r="AZ206" t="e">
        <f ca="1">"Лист2!"&amp;ADDRESS(2,MATCH(B206,Лист2!$1:$1,0))&amp;":"&amp;ADDRESS(COUNTA(INDIRECT(Столб_кафедра)),MATCH(B206,Лист2!$1:$1,0))</f>
        <v>#N/A</v>
      </c>
    </row>
    <row r="207" spans="1:52" x14ac:dyDescent="0.3">
      <c r="A207" s="46"/>
      <c r="B207" s="36"/>
      <c r="C207" s="36"/>
      <c r="D207" s="36"/>
      <c r="E207" s="36"/>
      <c r="F207" s="42"/>
      <c r="G207" s="42"/>
      <c r="H207" s="43" t="str">
        <f t="shared" si="3"/>
        <v/>
      </c>
      <c r="I207" s="36"/>
      <c r="J207" s="42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44"/>
      <c r="W207" s="45"/>
      <c r="X207" s="36"/>
      <c r="Y207" s="36"/>
      <c r="Z207" s="36"/>
      <c r="AA207" s="36"/>
      <c r="AB207" s="36"/>
      <c r="AC207" s="36"/>
      <c r="AD207" s="42"/>
      <c r="AE207" s="36"/>
      <c r="AF207" s="36"/>
      <c r="AZ207" t="e">
        <f ca="1">"Лист2!"&amp;ADDRESS(2,MATCH(B207,Лист2!$1:$1,0))&amp;":"&amp;ADDRESS(COUNTA(INDIRECT(Столб_кафедра)),MATCH(B207,Лист2!$1:$1,0))</f>
        <v>#N/A</v>
      </c>
    </row>
    <row r="208" spans="1:52" x14ac:dyDescent="0.3">
      <c r="A208" s="46"/>
      <c r="B208" s="36"/>
      <c r="C208" s="36"/>
      <c r="D208" s="36"/>
      <c r="E208" s="36"/>
      <c r="F208" s="42"/>
      <c r="G208" s="42"/>
      <c r="H208" s="43" t="str">
        <f t="shared" si="3"/>
        <v/>
      </c>
      <c r="I208" s="36"/>
      <c r="J208" s="42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44"/>
      <c r="W208" s="45"/>
      <c r="X208" s="36"/>
      <c r="Y208" s="36"/>
      <c r="Z208" s="36"/>
      <c r="AA208" s="36"/>
      <c r="AB208" s="36"/>
      <c r="AC208" s="36"/>
      <c r="AD208" s="42"/>
      <c r="AE208" s="36"/>
      <c r="AF208" s="36"/>
      <c r="AZ208" t="e">
        <f ca="1">"Лист2!"&amp;ADDRESS(2,MATCH(B208,Лист2!$1:$1,0))&amp;":"&amp;ADDRESS(COUNTA(INDIRECT(Столб_кафедра)),MATCH(B208,Лист2!$1:$1,0))</f>
        <v>#N/A</v>
      </c>
    </row>
    <row r="209" spans="1:52" x14ac:dyDescent="0.3">
      <c r="A209" s="46"/>
      <c r="B209" s="36"/>
      <c r="C209" s="36"/>
      <c r="D209" s="36"/>
      <c r="E209" s="36"/>
      <c r="F209" s="42"/>
      <c r="G209" s="42"/>
      <c r="H209" s="43" t="str">
        <f t="shared" si="3"/>
        <v/>
      </c>
      <c r="I209" s="36"/>
      <c r="J209" s="42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44"/>
      <c r="W209" s="45"/>
      <c r="X209" s="36"/>
      <c r="Y209" s="36"/>
      <c r="Z209" s="36"/>
      <c r="AA209" s="36"/>
      <c r="AB209" s="36"/>
      <c r="AC209" s="36"/>
      <c r="AD209" s="42"/>
      <c r="AE209" s="36"/>
      <c r="AF209" s="36"/>
      <c r="AZ209" t="e">
        <f ca="1">"Лист2!"&amp;ADDRESS(2,MATCH(B209,Лист2!$1:$1,0))&amp;":"&amp;ADDRESS(COUNTA(INDIRECT(Столб_кафедра)),MATCH(B209,Лист2!$1:$1,0))</f>
        <v>#N/A</v>
      </c>
    </row>
    <row r="210" spans="1:52" x14ac:dyDescent="0.3">
      <c r="A210" s="46"/>
      <c r="B210" s="36"/>
      <c r="C210" s="36"/>
      <c r="D210" s="36"/>
      <c r="E210" s="36"/>
      <c r="F210" s="42"/>
      <c r="G210" s="42"/>
      <c r="H210" s="43" t="str">
        <f t="shared" si="3"/>
        <v/>
      </c>
      <c r="I210" s="36"/>
      <c r="J210" s="42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44"/>
      <c r="W210" s="45"/>
      <c r="X210" s="36"/>
      <c r="Y210" s="36"/>
      <c r="Z210" s="36"/>
      <c r="AA210" s="36"/>
      <c r="AB210" s="36"/>
      <c r="AC210" s="36"/>
      <c r="AD210" s="42"/>
      <c r="AE210" s="36"/>
      <c r="AF210" s="36"/>
      <c r="AZ210" t="e">
        <f ca="1">"Лист2!"&amp;ADDRESS(2,MATCH(B210,Лист2!$1:$1,0))&amp;":"&amp;ADDRESS(COUNTA(INDIRECT(Столб_кафедра)),MATCH(B210,Лист2!$1:$1,0))</f>
        <v>#N/A</v>
      </c>
    </row>
    <row r="211" spans="1:52" x14ac:dyDescent="0.3">
      <c r="A211" s="46"/>
      <c r="B211" s="36"/>
      <c r="C211" s="36"/>
      <c r="D211" s="36"/>
      <c r="E211" s="36"/>
      <c r="F211" s="42"/>
      <c r="G211" s="42"/>
      <c r="H211" s="43" t="str">
        <f t="shared" si="3"/>
        <v/>
      </c>
      <c r="I211" s="36"/>
      <c r="J211" s="42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44"/>
      <c r="W211" s="45"/>
      <c r="X211" s="36"/>
      <c r="Y211" s="36"/>
      <c r="Z211" s="36"/>
      <c r="AA211" s="36"/>
      <c r="AB211" s="36"/>
      <c r="AC211" s="36"/>
      <c r="AD211" s="42"/>
      <c r="AE211" s="36"/>
      <c r="AF211" s="36"/>
      <c r="AZ211" t="e">
        <f ca="1">"Лист2!"&amp;ADDRESS(2,MATCH(B211,Лист2!$1:$1,0))&amp;":"&amp;ADDRESS(COUNTA(INDIRECT(Столб_кафедра)),MATCH(B211,Лист2!$1:$1,0))</f>
        <v>#N/A</v>
      </c>
    </row>
    <row r="212" spans="1:52" x14ac:dyDescent="0.3">
      <c r="A212" s="46"/>
      <c r="B212" s="36"/>
      <c r="C212" s="36"/>
      <c r="D212" s="36"/>
      <c r="E212" s="36"/>
      <c r="F212" s="42"/>
      <c r="G212" s="42"/>
      <c r="H212" s="43" t="str">
        <f t="shared" si="3"/>
        <v/>
      </c>
      <c r="I212" s="36"/>
      <c r="J212" s="42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44"/>
      <c r="W212" s="45"/>
      <c r="X212" s="36"/>
      <c r="Y212" s="36"/>
      <c r="Z212" s="36"/>
      <c r="AA212" s="36"/>
      <c r="AB212" s="36"/>
      <c r="AC212" s="36"/>
      <c r="AD212" s="42"/>
      <c r="AE212" s="36"/>
      <c r="AF212" s="36"/>
      <c r="AZ212" t="e">
        <f ca="1">"Лист2!"&amp;ADDRESS(2,MATCH(B212,Лист2!$1:$1,0))&amp;":"&amp;ADDRESS(COUNTA(INDIRECT(Столб_кафедра)),MATCH(B212,Лист2!$1:$1,0))</f>
        <v>#N/A</v>
      </c>
    </row>
    <row r="213" spans="1:52" x14ac:dyDescent="0.3">
      <c r="A213" s="46"/>
      <c r="B213" s="36"/>
      <c r="C213" s="36"/>
      <c r="D213" s="36"/>
      <c r="E213" s="36"/>
      <c r="F213" s="42"/>
      <c r="G213" s="42"/>
      <c r="H213" s="43" t="str">
        <f t="shared" si="3"/>
        <v/>
      </c>
      <c r="I213" s="36"/>
      <c r="J213" s="42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44"/>
      <c r="W213" s="45"/>
      <c r="X213" s="36"/>
      <c r="Y213" s="36"/>
      <c r="Z213" s="36"/>
      <c r="AA213" s="36"/>
      <c r="AB213" s="36"/>
      <c r="AC213" s="36"/>
      <c r="AD213" s="42"/>
      <c r="AE213" s="36"/>
      <c r="AF213" s="36"/>
      <c r="AZ213" t="e">
        <f ca="1">"Лист2!"&amp;ADDRESS(2,MATCH(B213,Лист2!$1:$1,0))&amp;":"&amp;ADDRESS(COUNTA(INDIRECT(Столб_кафедра)),MATCH(B213,Лист2!$1:$1,0))</f>
        <v>#N/A</v>
      </c>
    </row>
    <row r="214" spans="1:52" x14ac:dyDescent="0.3">
      <c r="A214" s="46"/>
      <c r="B214" s="36"/>
      <c r="C214" s="36"/>
      <c r="D214" s="36"/>
      <c r="E214" s="36"/>
      <c r="F214" s="42"/>
      <c r="G214" s="42"/>
      <c r="H214" s="43" t="str">
        <f t="shared" si="3"/>
        <v/>
      </c>
      <c r="I214" s="36"/>
      <c r="J214" s="42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44"/>
      <c r="W214" s="45"/>
      <c r="X214" s="36"/>
      <c r="Y214" s="36"/>
      <c r="Z214" s="36"/>
      <c r="AA214" s="36"/>
      <c r="AB214" s="36"/>
      <c r="AC214" s="36"/>
      <c r="AD214" s="42"/>
      <c r="AE214" s="36"/>
      <c r="AF214" s="36"/>
      <c r="AZ214" t="e">
        <f ca="1">"Лист2!"&amp;ADDRESS(2,MATCH(B214,Лист2!$1:$1,0))&amp;":"&amp;ADDRESS(COUNTA(INDIRECT(Столб_кафедра)),MATCH(B214,Лист2!$1:$1,0))</f>
        <v>#N/A</v>
      </c>
    </row>
    <row r="215" spans="1:52" x14ac:dyDescent="0.3">
      <c r="A215" s="46"/>
      <c r="B215" s="36"/>
      <c r="C215" s="36"/>
      <c r="D215" s="36"/>
      <c r="E215" s="36"/>
      <c r="F215" s="42"/>
      <c r="G215" s="42"/>
      <c r="H215" s="43" t="str">
        <f t="shared" si="3"/>
        <v/>
      </c>
      <c r="I215" s="36"/>
      <c r="J215" s="42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44"/>
      <c r="W215" s="45"/>
      <c r="X215" s="36"/>
      <c r="Y215" s="36"/>
      <c r="Z215" s="36"/>
      <c r="AA215" s="36"/>
      <c r="AB215" s="36"/>
      <c r="AC215" s="36"/>
      <c r="AD215" s="42"/>
      <c r="AE215" s="36"/>
      <c r="AF215" s="36"/>
      <c r="AZ215" t="e">
        <f ca="1">"Лист2!"&amp;ADDRESS(2,MATCH(B215,Лист2!$1:$1,0))&amp;":"&amp;ADDRESS(COUNTA(INDIRECT(Столб_кафедра)),MATCH(B215,Лист2!$1:$1,0))</f>
        <v>#N/A</v>
      </c>
    </row>
    <row r="216" spans="1:52" x14ac:dyDescent="0.3">
      <c r="A216" s="46"/>
      <c r="B216" s="36"/>
      <c r="C216" s="36"/>
      <c r="D216" s="36"/>
      <c r="E216" s="36"/>
      <c r="F216" s="42"/>
      <c r="G216" s="42"/>
      <c r="H216" s="43" t="str">
        <f t="shared" si="3"/>
        <v/>
      </c>
      <c r="I216" s="36"/>
      <c r="J216" s="42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44"/>
      <c r="W216" s="45"/>
      <c r="X216" s="36"/>
      <c r="Y216" s="36"/>
      <c r="Z216" s="36"/>
      <c r="AA216" s="36"/>
      <c r="AB216" s="36"/>
      <c r="AC216" s="36"/>
      <c r="AD216" s="42"/>
      <c r="AE216" s="36"/>
      <c r="AF216" s="36"/>
      <c r="AZ216" t="e">
        <f ca="1">"Лист2!"&amp;ADDRESS(2,MATCH(B216,Лист2!$1:$1,0))&amp;":"&amp;ADDRESS(COUNTA(INDIRECT(Столб_кафедра)),MATCH(B216,Лист2!$1:$1,0))</f>
        <v>#N/A</v>
      </c>
    </row>
    <row r="217" spans="1:52" x14ac:dyDescent="0.3">
      <c r="A217" s="46"/>
      <c r="B217" s="36"/>
      <c r="C217" s="36"/>
      <c r="D217" s="36"/>
      <c r="E217" s="36"/>
      <c r="F217" s="42"/>
      <c r="G217" s="42"/>
      <c r="H217" s="43" t="str">
        <f t="shared" si="3"/>
        <v/>
      </c>
      <c r="I217" s="36"/>
      <c r="J217" s="42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44"/>
      <c r="W217" s="45"/>
      <c r="X217" s="36"/>
      <c r="Y217" s="36"/>
      <c r="Z217" s="36"/>
      <c r="AA217" s="36"/>
      <c r="AB217" s="36"/>
      <c r="AC217" s="36"/>
      <c r="AD217" s="42"/>
      <c r="AE217" s="36"/>
      <c r="AF217" s="36"/>
      <c r="AZ217" t="e">
        <f ca="1">"Лист2!"&amp;ADDRESS(2,MATCH(B217,Лист2!$1:$1,0))&amp;":"&amp;ADDRESS(COUNTA(INDIRECT(Столб_кафедра)),MATCH(B217,Лист2!$1:$1,0))</f>
        <v>#N/A</v>
      </c>
    </row>
    <row r="218" spans="1:52" x14ac:dyDescent="0.3">
      <c r="A218" s="46"/>
      <c r="B218" s="36"/>
      <c r="C218" s="36"/>
      <c r="D218" s="36"/>
      <c r="E218" s="36"/>
      <c r="F218" s="42"/>
      <c r="G218" s="42"/>
      <c r="H218" s="43" t="str">
        <f t="shared" si="3"/>
        <v/>
      </c>
      <c r="I218" s="36"/>
      <c r="J218" s="42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44"/>
      <c r="W218" s="45"/>
      <c r="X218" s="36"/>
      <c r="Y218" s="36"/>
      <c r="Z218" s="36"/>
      <c r="AA218" s="36"/>
      <c r="AB218" s="36"/>
      <c r="AC218" s="36"/>
      <c r="AD218" s="42"/>
      <c r="AE218" s="36"/>
      <c r="AF218" s="36"/>
      <c r="AZ218" t="e">
        <f ca="1">"Лист2!"&amp;ADDRESS(2,MATCH(B218,Лист2!$1:$1,0))&amp;":"&amp;ADDRESS(COUNTA(INDIRECT(Столб_кафедра)),MATCH(B218,Лист2!$1:$1,0))</f>
        <v>#N/A</v>
      </c>
    </row>
    <row r="219" spans="1:52" x14ac:dyDescent="0.3">
      <c r="A219" s="46"/>
      <c r="B219" s="36"/>
      <c r="C219" s="36"/>
      <c r="D219" s="36"/>
      <c r="E219" s="36"/>
      <c r="F219" s="42"/>
      <c r="G219" s="42"/>
      <c r="H219" s="43" t="str">
        <f t="shared" si="3"/>
        <v/>
      </c>
      <c r="I219" s="36"/>
      <c r="J219" s="42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44"/>
      <c r="W219" s="45"/>
      <c r="X219" s="36"/>
      <c r="Y219" s="36"/>
      <c r="Z219" s="36"/>
      <c r="AA219" s="36"/>
      <c r="AB219" s="36"/>
      <c r="AC219" s="36"/>
      <c r="AD219" s="42"/>
      <c r="AE219" s="36"/>
      <c r="AF219" s="36"/>
      <c r="AZ219" t="e">
        <f ca="1">"Лист2!"&amp;ADDRESS(2,MATCH(B219,Лист2!$1:$1,0))&amp;":"&amp;ADDRESS(COUNTA(INDIRECT(Столб_кафедра)),MATCH(B219,Лист2!$1:$1,0))</f>
        <v>#N/A</v>
      </c>
    </row>
    <row r="220" spans="1:52" x14ac:dyDescent="0.3">
      <c r="A220" s="46"/>
      <c r="B220" s="36"/>
      <c r="C220" s="36"/>
      <c r="D220" s="36"/>
      <c r="E220" s="36"/>
      <c r="F220" s="42"/>
      <c r="G220" s="42"/>
      <c r="H220" s="43" t="str">
        <f t="shared" si="3"/>
        <v/>
      </c>
      <c r="I220" s="36"/>
      <c r="J220" s="42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44"/>
      <c r="W220" s="45"/>
      <c r="X220" s="36"/>
      <c r="Y220" s="36"/>
      <c r="Z220" s="36"/>
      <c r="AA220" s="36"/>
      <c r="AB220" s="36"/>
      <c r="AC220" s="36"/>
      <c r="AD220" s="42"/>
      <c r="AE220" s="36"/>
      <c r="AF220" s="36"/>
      <c r="AZ220" t="e">
        <f ca="1">"Лист2!"&amp;ADDRESS(2,MATCH(B220,Лист2!$1:$1,0))&amp;":"&amp;ADDRESS(COUNTA(INDIRECT(Столб_кафедра)),MATCH(B220,Лист2!$1:$1,0))</f>
        <v>#N/A</v>
      </c>
    </row>
    <row r="221" spans="1:52" x14ac:dyDescent="0.3">
      <c r="A221" s="46"/>
      <c r="B221" s="36"/>
      <c r="C221" s="36"/>
      <c r="D221" s="36"/>
      <c r="E221" s="36"/>
      <c r="F221" s="42"/>
      <c r="G221" s="42"/>
      <c r="H221" s="43" t="str">
        <f t="shared" si="3"/>
        <v/>
      </c>
      <c r="I221" s="36"/>
      <c r="J221" s="42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44"/>
      <c r="W221" s="45"/>
      <c r="X221" s="36"/>
      <c r="Y221" s="36"/>
      <c r="Z221" s="36"/>
      <c r="AA221" s="36"/>
      <c r="AB221" s="36"/>
      <c r="AC221" s="36"/>
      <c r="AD221" s="42"/>
      <c r="AE221" s="36"/>
      <c r="AF221" s="36"/>
      <c r="AZ221" t="e">
        <f ca="1">"Лист2!"&amp;ADDRESS(2,MATCH(B221,Лист2!$1:$1,0))&amp;":"&amp;ADDRESS(COUNTA(INDIRECT(Столб_кафедра)),MATCH(B221,Лист2!$1:$1,0))</f>
        <v>#N/A</v>
      </c>
    </row>
    <row r="222" spans="1:52" x14ac:dyDescent="0.3">
      <c r="A222" s="46"/>
      <c r="B222" s="36"/>
      <c r="C222" s="36"/>
      <c r="D222" s="36"/>
      <c r="E222" s="36"/>
      <c r="F222" s="42"/>
      <c r="G222" s="42"/>
      <c r="H222" s="43" t="str">
        <f t="shared" si="3"/>
        <v/>
      </c>
      <c r="I222" s="36"/>
      <c r="J222" s="42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44"/>
      <c r="W222" s="45"/>
      <c r="X222" s="36"/>
      <c r="Y222" s="36"/>
      <c r="Z222" s="36"/>
      <c r="AA222" s="36"/>
      <c r="AB222" s="36"/>
      <c r="AC222" s="36"/>
      <c r="AD222" s="42"/>
      <c r="AE222" s="36"/>
      <c r="AF222" s="36"/>
      <c r="AZ222" t="e">
        <f ca="1">"Лист2!"&amp;ADDRESS(2,MATCH(B222,Лист2!$1:$1,0))&amp;":"&amp;ADDRESS(COUNTA(INDIRECT(Столб_кафедра)),MATCH(B222,Лист2!$1:$1,0))</f>
        <v>#N/A</v>
      </c>
    </row>
    <row r="223" spans="1:52" x14ac:dyDescent="0.3">
      <c r="A223" s="46"/>
      <c r="B223" s="36"/>
      <c r="C223" s="36"/>
      <c r="D223" s="36"/>
      <c r="E223" s="36"/>
      <c r="F223" s="42"/>
      <c r="G223" s="42"/>
      <c r="H223" s="43" t="str">
        <f t="shared" si="3"/>
        <v/>
      </c>
      <c r="I223" s="36"/>
      <c r="J223" s="42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44"/>
      <c r="W223" s="45"/>
      <c r="X223" s="36"/>
      <c r="Y223" s="36"/>
      <c r="Z223" s="36"/>
      <c r="AA223" s="36"/>
      <c r="AB223" s="36"/>
      <c r="AC223" s="36"/>
      <c r="AD223" s="42"/>
      <c r="AE223" s="36"/>
      <c r="AF223" s="36"/>
      <c r="AZ223" t="e">
        <f ca="1">"Лист2!"&amp;ADDRESS(2,MATCH(B223,Лист2!$1:$1,0))&amp;":"&amp;ADDRESS(COUNTA(INDIRECT(Столб_кафедра)),MATCH(B223,Лист2!$1:$1,0))</f>
        <v>#N/A</v>
      </c>
    </row>
    <row r="224" spans="1:52" x14ac:dyDescent="0.3">
      <c r="A224" s="46"/>
      <c r="B224" s="36"/>
      <c r="C224" s="36"/>
      <c r="D224" s="36"/>
      <c r="E224" s="36"/>
      <c r="F224" s="42"/>
      <c r="G224" s="42"/>
      <c r="H224" s="43" t="str">
        <f t="shared" si="3"/>
        <v/>
      </c>
      <c r="I224" s="36"/>
      <c r="J224" s="42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44"/>
      <c r="W224" s="45"/>
      <c r="X224" s="36"/>
      <c r="Y224" s="36"/>
      <c r="Z224" s="36"/>
      <c r="AA224" s="36"/>
      <c r="AB224" s="36"/>
      <c r="AC224" s="36"/>
      <c r="AD224" s="42"/>
      <c r="AE224" s="36"/>
      <c r="AF224" s="36"/>
      <c r="AZ224" t="e">
        <f ca="1">"Лист2!"&amp;ADDRESS(2,MATCH(B224,Лист2!$1:$1,0))&amp;":"&amp;ADDRESS(COUNTA(INDIRECT(Столб_кафедра)),MATCH(B224,Лист2!$1:$1,0))</f>
        <v>#N/A</v>
      </c>
    </row>
    <row r="225" spans="1:52" x14ac:dyDescent="0.3">
      <c r="A225" s="46"/>
      <c r="B225" s="36"/>
      <c r="C225" s="36"/>
      <c r="D225" s="36"/>
      <c r="E225" s="36"/>
      <c r="F225" s="42"/>
      <c r="G225" s="42"/>
      <c r="H225" s="43" t="str">
        <f t="shared" si="3"/>
        <v/>
      </c>
      <c r="I225" s="36"/>
      <c r="J225" s="42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44"/>
      <c r="W225" s="45"/>
      <c r="X225" s="36"/>
      <c r="Y225" s="36"/>
      <c r="Z225" s="36"/>
      <c r="AA225" s="36"/>
      <c r="AB225" s="36"/>
      <c r="AC225" s="36"/>
      <c r="AD225" s="42"/>
      <c r="AE225" s="36"/>
      <c r="AF225" s="36"/>
      <c r="AZ225" t="e">
        <f ca="1">"Лист2!"&amp;ADDRESS(2,MATCH(B225,Лист2!$1:$1,0))&amp;":"&amp;ADDRESS(COUNTA(INDIRECT(Столб_кафедра)),MATCH(B225,Лист2!$1:$1,0))</f>
        <v>#N/A</v>
      </c>
    </row>
    <row r="226" spans="1:52" x14ac:dyDescent="0.3">
      <c r="A226" s="46"/>
      <c r="B226" s="36"/>
      <c r="C226" s="36"/>
      <c r="D226" s="36"/>
      <c r="E226" s="36"/>
      <c r="F226" s="42"/>
      <c r="G226" s="42"/>
      <c r="H226" s="43" t="str">
        <f t="shared" si="3"/>
        <v/>
      </c>
      <c r="I226" s="36"/>
      <c r="J226" s="42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44"/>
      <c r="W226" s="45"/>
      <c r="X226" s="36"/>
      <c r="Y226" s="36"/>
      <c r="Z226" s="36"/>
      <c r="AA226" s="36"/>
      <c r="AB226" s="36"/>
      <c r="AC226" s="36"/>
      <c r="AD226" s="42"/>
      <c r="AE226" s="36"/>
      <c r="AF226" s="36"/>
      <c r="AZ226" t="e">
        <f ca="1">"Лист2!"&amp;ADDRESS(2,MATCH(B226,Лист2!$1:$1,0))&amp;":"&amp;ADDRESS(COUNTA(INDIRECT(Столб_кафедра)),MATCH(B226,Лист2!$1:$1,0))</f>
        <v>#N/A</v>
      </c>
    </row>
    <row r="227" spans="1:52" x14ac:dyDescent="0.3">
      <c r="A227" s="46"/>
      <c r="B227" s="36"/>
      <c r="C227" s="36"/>
      <c r="D227" s="36"/>
      <c r="E227" s="36"/>
      <c r="F227" s="42"/>
      <c r="G227" s="42"/>
      <c r="H227" s="43" t="str">
        <f t="shared" si="3"/>
        <v/>
      </c>
      <c r="I227" s="36"/>
      <c r="J227" s="42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44"/>
      <c r="W227" s="45"/>
      <c r="X227" s="36"/>
      <c r="Y227" s="36"/>
      <c r="Z227" s="36"/>
      <c r="AA227" s="36"/>
      <c r="AB227" s="36"/>
      <c r="AC227" s="36"/>
      <c r="AD227" s="42"/>
      <c r="AE227" s="36"/>
      <c r="AF227" s="36"/>
      <c r="AZ227" t="e">
        <f ca="1">"Лист2!"&amp;ADDRESS(2,MATCH(B227,Лист2!$1:$1,0))&amp;":"&amp;ADDRESS(COUNTA(INDIRECT(Столб_кафедра)),MATCH(B227,Лист2!$1:$1,0))</f>
        <v>#N/A</v>
      </c>
    </row>
    <row r="228" spans="1:52" x14ac:dyDescent="0.3">
      <c r="A228" s="46"/>
      <c r="B228" s="36"/>
      <c r="C228" s="36"/>
      <c r="D228" s="36"/>
      <c r="E228" s="36"/>
      <c r="F228" s="42"/>
      <c r="G228" s="42"/>
      <c r="H228" s="43" t="str">
        <f t="shared" si="3"/>
        <v/>
      </c>
      <c r="I228" s="36"/>
      <c r="J228" s="42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44"/>
      <c r="W228" s="45"/>
      <c r="X228" s="36"/>
      <c r="Y228" s="36"/>
      <c r="Z228" s="36"/>
      <c r="AA228" s="36"/>
      <c r="AB228" s="36"/>
      <c r="AC228" s="36"/>
      <c r="AD228" s="42"/>
      <c r="AE228" s="36"/>
      <c r="AF228" s="36"/>
      <c r="AZ228" t="e">
        <f ca="1">"Лист2!"&amp;ADDRESS(2,MATCH(B228,Лист2!$1:$1,0))&amp;":"&amp;ADDRESS(COUNTA(INDIRECT(Столб_кафедра)),MATCH(B228,Лист2!$1:$1,0))</f>
        <v>#N/A</v>
      </c>
    </row>
    <row r="229" spans="1:52" x14ac:dyDescent="0.3">
      <c r="A229" s="46"/>
      <c r="B229" s="36"/>
      <c r="C229" s="36"/>
      <c r="D229" s="36"/>
      <c r="E229" s="36"/>
      <c r="F229" s="42"/>
      <c r="G229" s="42"/>
      <c r="H229" s="43" t="str">
        <f t="shared" si="3"/>
        <v/>
      </c>
      <c r="I229" s="36"/>
      <c r="J229" s="42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44"/>
      <c r="W229" s="45"/>
      <c r="X229" s="36"/>
      <c r="Y229" s="36"/>
      <c r="Z229" s="36"/>
      <c r="AA229" s="36"/>
      <c r="AB229" s="36"/>
      <c r="AC229" s="36"/>
      <c r="AD229" s="42"/>
      <c r="AE229" s="36"/>
      <c r="AF229" s="36"/>
      <c r="AZ229" t="e">
        <f ca="1">"Лист2!"&amp;ADDRESS(2,MATCH(B229,Лист2!$1:$1,0))&amp;":"&amp;ADDRESS(COUNTA(INDIRECT(Столб_кафедра)),MATCH(B229,Лист2!$1:$1,0))</f>
        <v>#N/A</v>
      </c>
    </row>
    <row r="230" spans="1:52" x14ac:dyDescent="0.3">
      <c r="A230" s="46"/>
      <c r="B230" s="36"/>
      <c r="C230" s="36"/>
      <c r="D230" s="36"/>
      <c r="E230" s="36"/>
      <c r="F230" s="42"/>
      <c r="G230" s="42"/>
      <c r="H230" s="43" t="str">
        <f t="shared" si="3"/>
        <v/>
      </c>
      <c r="I230" s="36"/>
      <c r="J230" s="42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44"/>
      <c r="W230" s="45"/>
      <c r="X230" s="36"/>
      <c r="Y230" s="36"/>
      <c r="Z230" s="36"/>
      <c r="AA230" s="36"/>
      <c r="AB230" s="36"/>
      <c r="AC230" s="36"/>
      <c r="AD230" s="42"/>
      <c r="AE230" s="36"/>
      <c r="AF230" s="36"/>
      <c r="AZ230" t="e">
        <f ca="1">"Лист2!"&amp;ADDRESS(2,MATCH(B230,Лист2!$1:$1,0))&amp;":"&amp;ADDRESS(COUNTA(INDIRECT(Столб_кафедра)),MATCH(B230,Лист2!$1:$1,0))</f>
        <v>#N/A</v>
      </c>
    </row>
    <row r="231" spans="1:52" x14ac:dyDescent="0.3">
      <c r="A231" s="46"/>
      <c r="B231" s="36"/>
      <c r="C231" s="36"/>
      <c r="D231" s="36"/>
      <c r="E231" s="36"/>
      <c r="F231" s="42"/>
      <c r="G231" s="42"/>
      <c r="H231" s="43" t="str">
        <f t="shared" si="3"/>
        <v/>
      </c>
      <c r="I231" s="36"/>
      <c r="J231" s="42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44"/>
      <c r="W231" s="45"/>
      <c r="X231" s="36"/>
      <c r="Y231" s="36"/>
      <c r="Z231" s="36"/>
      <c r="AA231" s="36"/>
      <c r="AB231" s="36"/>
      <c r="AC231" s="36"/>
      <c r="AD231" s="42"/>
      <c r="AE231" s="36"/>
      <c r="AF231" s="36"/>
      <c r="AZ231" t="e">
        <f ca="1">"Лист2!"&amp;ADDRESS(2,MATCH(B231,Лист2!$1:$1,0))&amp;":"&amp;ADDRESS(COUNTA(INDIRECT(Столб_кафедра)),MATCH(B231,Лист2!$1:$1,0))</f>
        <v>#N/A</v>
      </c>
    </row>
    <row r="232" spans="1:52" x14ac:dyDescent="0.3">
      <c r="A232" s="46"/>
      <c r="B232" s="36"/>
      <c r="C232" s="36"/>
      <c r="D232" s="36"/>
      <c r="E232" s="36"/>
      <c r="F232" s="42"/>
      <c r="G232" s="42"/>
      <c r="H232" s="43" t="str">
        <f t="shared" si="3"/>
        <v/>
      </c>
      <c r="I232" s="36"/>
      <c r="J232" s="42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44"/>
      <c r="W232" s="45"/>
      <c r="X232" s="36"/>
      <c r="Y232" s="36"/>
      <c r="Z232" s="36"/>
      <c r="AA232" s="36"/>
      <c r="AB232" s="36"/>
      <c r="AC232" s="36"/>
      <c r="AD232" s="42"/>
      <c r="AE232" s="36"/>
      <c r="AF232" s="36"/>
      <c r="AZ232" t="e">
        <f ca="1">"Лист2!"&amp;ADDRESS(2,MATCH(B232,Лист2!$1:$1,0))&amp;":"&amp;ADDRESS(COUNTA(INDIRECT(Столб_кафедра)),MATCH(B232,Лист2!$1:$1,0))</f>
        <v>#N/A</v>
      </c>
    </row>
    <row r="233" spans="1:52" x14ac:dyDescent="0.3">
      <c r="A233" s="46"/>
      <c r="B233" s="36"/>
      <c r="C233" s="36"/>
      <c r="D233" s="36"/>
      <c r="E233" s="36"/>
      <c r="F233" s="42"/>
      <c r="G233" s="42"/>
      <c r="H233" s="43" t="str">
        <f t="shared" si="3"/>
        <v/>
      </c>
      <c r="I233" s="36"/>
      <c r="J233" s="42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44"/>
      <c r="W233" s="45"/>
      <c r="X233" s="36"/>
      <c r="Y233" s="36"/>
      <c r="Z233" s="36"/>
      <c r="AA233" s="36"/>
      <c r="AB233" s="36"/>
      <c r="AC233" s="36"/>
      <c r="AD233" s="42"/>
      <c r="AE233" s="36"/>
      <c r="AF233" s="36"/>
      <c r="AZ233" t="e">
        <f ca="1">"Лист2!"&amp;ADDRESS(2,MATCH(B233,Лист2!$1:$1,0))&amp;":"&amp;ADDRESS(COUNTA(INDIRECT(Столб_кафедра)),MATCH(B233,Лист2!$1:$1,0))</f>
        <v>#N/A</v>
      </c>
    </row>
    <row r="234" spans="1:52" x14ac:dyDescent="0.3">
      <c r="A234" s="46"/>
      <c r="B234" s="36"/>
      <c r="C234" s="36"/>
      <c r="D234" s="36"/>
      <c r="E234" s="36"/>
      <c r="F234" s="42"/>
      <c r="G234" s="42"/>
      <c r="H234" s="43" t="str">
        <f t="shared" si="3"/>
        <v/>
      </c>
      <c r="I234" s="36"/>
      <c r="J234" s="42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44"/>
      <c r="W234" s="45"/>
      <c r="X234" s="36"/>
      <c r="Y234" s="36"/>
      <c r="Z234" s="36"/>
      <c r="AA234" s="36"/>
      <c r="AB234" s="36"/>
      <c r="AC234" s="36"/>
      <c r="AD234" s="42"/>
      <c r="AE234" s="36"/>
      <c r="AF234" s="36"/>
      <c r="AZ234" t="e">
        <f ca="1">"Лист2!"&amp;ADDRESS(2,MATCH(B234,Лист2!$1:$1,0))&amp;":"&amp;ADDRESS(COUNTA(INDIRECT(Столб_кафедра)),MATCH(B234,Лист2!$1:$1,0))</f>
        <v>#N/A</v>
      </c>
    </row>
    <row r="235" spans="1:52" x14ac:dyDescent="0.3">
      <c r="A235" s="46"/>
      <c r="B235" s="36"/>
      <c r="C235" s="36"/>
      <c r="D235" s="36"/>
      <c r="E235" s="36"/>
      <c r="F235" s="42"/>
      <c r="G235" s="42"/>
      <c r="H235" s="43" t="str">
        <f t="shared" si="3"/>
        <v/>
      </c>
      <c r="I235" s="36"/>
      <c r="J235" s="42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44"/>
      <c r="W235" s="45"/>
      <c r="X235" s="36"/>
      <c r="Y235" s="36"/>
      <c r="Z235" s="36"/>
      <c r="AA235" s="36"/>
      <c r="AB235" s="36"/>
      <c r="AC235" s="36"/>
      <c r="AD235" s="42"/>
      <c r="AE235" s="36"/>
      <c r="AF235" s="36"/>
      <c r="AZ235" t="e">
        <f ca="1">"Лист2!"&amp;ADDRESS(2,MATCH(B235,Лист2!$1:$1,0))&amp;":"&amp;ADDRESS(COUNTA(INDIRECT(Столб_кафедра)),MATCH(B235,Лист2!$1:$1,0))</f>
        <v>#N/A</v>
      </c>
    </row>
    <row r="236" spans="1:52" x14ac:dyDescent="0.3">
      <c r="A236" s="46"/>
      <c r="B236" s="36"/>
      <c r="C236" s="36"/>
      <c r="D236" s="36"/>
      <c r="E236" s="36"/>
      <c r="F236" s="42"/>
      <c r="G236" s="42"/>
      <c r="H236" s="43" t="str">
        <f t="shared" si="3"/>
        <v/>
      </c>
      <c r="I236" s="36"/>
      <c r="J236" s="42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44"/>
      <c r="W236" s="45"/>
      <c r="X236" s="36"/>
      <c r="Y236" s="36"/>
      <c r="Z236" s="36"/>
      <c r="AA236" s="36"/>
      <c r="AB236" s="36"/>
      <c r="AC236" s="36"/>
      <c r="AD236" s="42"/>
      <c r="AE236" s="36"/>
      <c r="AF236" s="36"/>
      <c r="AZ236" t="e">
        <f ca="1">"Лист2!"&amp;ADDRESS(2,MATCH(B236,Лист2!$1:$1,0))&amp;":"&amp;ADDRESS(COUNTA(INDIRECT(Столб_кафедра)),MATCH(B236,Лист2!$1:$1,0))</f>
        <v>#N/A</v>
      </c>
    </row>
    <row r="237" spans="1:52" x14ac:dyDescent="0.3">
      <c r="A237" s="46"/>
      <c r="B237" s="36"/>
      <c r="C237" s="36"/>
      <c r="D237" s="36"/>
      <c r="E237" s="36"/>
      <c r="F237" s="42"/>
      <c r="G237" s="42"/>
      <c r="H237" s="43" t="str">
        <f t="shared" si="3"/>
        <v/>
      </c>
      <c r="I237" s="36"/>
      <c r="J237" s="42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44"/>
      <c r="W237" s="45"/>
      <c r="X237" s="36"/>
      <c r="Y237" s="36"/>
      <c r="Z237" s="36"/>
      <c r="AA237" s="36"/>
      <c r="AB237" s="36"/>
      <c r="AC237" s="36"/>
      <c r="AD237" s="42"/>
      <c r="AE237" s="36"/>
      <c r="AF237" s="36"/>
      <c r="AZ237" t="e">
        <f ca="1">"Лист2!"&amp;ADDRESS(2,MATCH(B237,Лист2!$1:$1,0))&amp;":"&amp;ADDRESS(COUNTA(INDIRECT(Столб_кафедра)),MATCH(B237,Лист2!$1:$1,0))</f>
        <v>#N/A</v>
      </c>
    </row>
    <row r="238" spans="1:52" x14ac:dyDescent="0.3">
      <c r="A238" s="46"/>
      <c r="B238" s="36"/>
      <c r="C238" s="36"/>
      <c r="D238" s="36"/>
      <c r="E238" s="36"/>
      <c r="F238" s="42"/>
      <c r="G238" s="42"/>
      <c r="H238" s="43" t="str">
        <f t="shared" si="3"/>
        <v/>
      </c>
      <c r="I238" s="36"/>
      <c r="J238" s="42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44"/>
      <c r="W238" s="45"/>
      <c r="X238" s="36"/>
      <c r="Y238" s="36"/>
      <c r="Z238" s="36"/>
      <c r="AA238" s="36"/>
      <c r="AB238" s="36"/>
      <c r="AC238" s="36"/>
      <c r="AD238" s="42"/>
      <c r="AE238" s="36"/>
      <c r="AF238" s="36"/>
      <c r="AZ238" t="e">
        <f ca="1">"Лист2!"&amp;ADDRESS(2,MATCH(B238,Лист2!$1:$1,0))&amp;":"&amp;ADDRESS(COUNTA(INDIRECT(Столб_кафедра)),MATCH(B238,Лист2!$1:$1,0))</f>
        <v>#N/A</v>
      </c>
    </row>
    <row r="239" spans="1:52" x14ac:dyDescent="0.3">
      <c r="A239" s="46"/>
      <c r="B239" s="36"/>
      <c r="C239" s="36"/>
      <c r="D239" s="36"/>
      <c r="E239" s="36"/>
      <c r="F239" s="42"/>
      <c r="G239" s="42"/>
      <c r="H239" s="43" t="str">
        <f t="shared" si="3"/>
        <v/>
      </c>
      <c r="I239" s="36"/>
      <c r="J239" s="42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44"/>
      <c r="W239" s="45"/>
      <c r="X239" s="36"/>
      <c r="Y239" s="36"/>
      <c r="Z239" s="36"/>
      <c r="AA239" s="36"/>
      <c r="AB239" s="36"/>
      <c r="AC239" s="36"/>
      <c r="AD239" s="42"/>
      <c r="AE239" s="36"/>
      <c r="AF239" s="36"/>
      <c r="AZ239" t="e">
        <f ca="1">"Лист2!"&amp;ADDRESS(2,MATCH(B239,Лист2!$1:$1,0))&amp;":"&amp;ADDRESS(COUNTA(INDIRECT(Столб_кафедра)),MATCH(B239,Лист2!$1:$1,0))</f>
        <v>#N/A</v>
      </c>
    </row>
    <row r="240" spans="1:52" x14ac:dyDescent="0.3">
      <c r="A240" s="46"/>
      <c r="B240" s="36"/>
      <c r="C240" s="36"/>
      <c r="D240" s="36"/>
      <c r="E240" s="36"/>
      <c r="F240" s="42"/>
      <c r="G240" s="42"/>
      <c r="H240" s="43" t="str">
        <f t="shared" si="3"/>
        <v/>
      </c>
      <c r="I240" s="36"/>
      <c r="J240" s="42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44"/>
      <c r="W240" s="45"/>
      <c r="X240" s="36"/>
      <c r="Y240" s="36"/>
      <c r="Z240" s="36"/>
      <c r="AA240" s="36"/>
      <c r="AB240" s="36"/>
      <c r="AC240" s="36"/>
      <c r="AD240" s="42"/>
      <c r="AE240" s="36"/>
      <c r="AF240" s="36"/>
      <c r="AZ240" t="e">
        <f ca="1">"Лист2!"&amp;ADDRESS(2,MATCH(B240,Лист2!$1:$1,0))&amp;":"&amp;ADDRESS(COUNTA(INDIRECT(Столб_кафедра)),MATCH(B240,Лист2!$1:$1,0))</f>
        <v>#N/A</v>
      </c>
    </row>
    <row r="241" spans="1:52" x14ac:dyDescent="0.3">
      <c r="A241" s="46"/>
      <c r="B241" s="36"/>
      <c r="C241" s="36"/>
      <c r="D241" s="36"/>
      <c r="E241" s="36"/>
      <c r="F241" s="42"/>
      <c r="G241" s="42"/>
      <c r="H241" s="43" t="str">
        <f t="shared" si="3"/>
        <v/>
      </c>
      <c r="I241" s="36"/>
      <c r="J241" s="42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44"/>
      <c r="W241" s="45"/>
      <c r="X241" s="36"/>
      <c r="Y241" s="36"/>
      <c r="Z241" s="36"/>
      <c r="AA241" s="36"/>
      <c r="AB241" s="36"/>
      <c r="AC241" s="36"/>
      <c r="AD241" s="42"/>
      <c r="AE241" s="36"/>
      <c r="AF241" s="36"/>
      <c r="AZ241" t="e">
        <f ca="1">"Лист2!"&amp;ADDRESS(2,MATCH(B241,Лист2!$1:$1,0))&amp;":"&amp;ADDRESS(COUNTA(INDIRECT(Столб_кафедра)),MATCH(B241,Лист2!$1:$1,0))</f>
        <v>#N/A</v>
      </c>
    </row>
    <row r="242" spans="1:52" x14ac:dyDescent="0.3">
      <c r="A242" s="46"/>
      <c r="B242" s="36"/>
      <c r="C242" s="36"/>
      <c r="D242" s="36"/>
      <c r="E242" s="36"/>
      <c r="F242" s="42"/>
      <c r="G242" s="42"/>
      <c r="H242" s="43" t="str">
        <f t="shared" si="3"/>
        <v/>
      </c>
      <c r="I242" s="36"/>
      <c r="J242" s="42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44"/>
      <c r="W242" s="45"/>
      <c r="X242" s="36"/>
      <c r="Y242" s="36"/>
      <c r="Z242" s="36"/>
      <c r="AA242" s="36"/>
      <c r="AB242" s="36"/>
      <c r="AC242" s="36"/>
      <c r="AD242" s="42"/>
      <c r="AE242" s="36"/>
      <c r="AF242" s="36"/>
      <c r="AZ242" t="e">
        <f ca="1">"Лист2!"&amp;ADDRESS(2,MATCH(B242,Лист2!$1:$1,0))&amp;":"&amp;ADDRESS(COUNTA(INDIRECT(Столб_кафедра)),MATCH(B242,Лист2!$1:$1,0))</f>
        <v>#N/A</v>
      </c>
    </row>
    <row r="243" spans="1:52" x14ac:dyDescent="0.3">
      <c r="A243" s="46"/>
      <c r="B243" s="36"/>
      <c r="C243" s="36"/>
      <c r="D243" s="36"/>
      <c r="E243" s="36"/>
      <c r="F243" s="42"/>
      <c r="G243" s="42"/>
      <c r="H243" s="43" t="str">
        <f t="shared" si="3"/>
        <v/>
      </c>
      <c r="I243" s="36"/>
      <c r="J243" s="42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44"/>
      <c r="W243" s="45"/>
      <c r="X243" s="36"/>
      <c r="Y243" s="36"/>
      <c r="Z243" s="36"/>
      <c r="AA243" s="36"/>
      <c r="AB243" s="36"/>
      <c r="AC243" s="36"/>
      <c r="AD243" s="42"/>
      <c r="AE243" s="36"/>
      <c r="AF243" s="36"/>
      <c r="AZ243" t="e">
        <f ca="1">"Лист2!"&amp;ADDRESS(2,MATCH(B243,Лист2!$1:$1,0))&amp;":"&amp;ADDRESS(COUNTA(INDIRECT(Столб_кафедра)),MATCH(B243,Лист2!$1:$1,0))</f>
        <v>#N/A</v>
      </c>
    </row>
    <row r="244" spans="1:52" x14ac:dyDescent="0.3">
      <c r="A244" s="46"/>
      <c r="B244" s="36"/>
      <c r="C244" s="36"/>
      <c r="D244" s="36"/>
      <c r="E244" s="36"/>
      <c r="F244" s="42"/>
      <c r="G244" s="42"/>
      <c r="H244" s="43" t="str">
        <f t="shared" si="3"/>
        <v/>
      </c>
      <c r="I244" s="36"/>
      <c r="J244" s="42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44"/>
      <c r="W244" s="45"/>
      <c r="X244" s="36"/>
      <c r="Y244" s="36"/>
      <c r="Z244" s="36"/>
      <c r="AA244" s="36"/>
      <c r="AB244" s="36"/>
      <c r="AC244" s="36"/>
      <c r="AD244" s="42"/>
      <c r="AE244" s="36"/>
      <c r="AF244" s="36"/>
      <c r="AZ244" t="e">
        <f ca="1">"Лист2!"&amp;ADDRESS(2,MATCH(B244,Лист2!$1:$1,0))&amp;":"&amp;ADDRESS(COUNTA(INDIRECT(Столб_кафедра)),MATCH(B244,Лист2!$1:$1,0))</f>
        <v>#N/A</v>
      </c>
    </row>
    <row r="245" spans="1:52" x14ac:dyDescent="0.3">
      <c r="A245" s="46"/>
      <c r="B245" s="36"/>
      <c r="C245" s="36"/>
      <c r="D245" s="36"/>
      <c r="E245" s="36"/>
      <c r="F245" s="42"/>
      <c r="G245" s="42"/>
      <c r="H245" s="43" t="str">
        <f t="shared" si="3"/>
        <v/>
      </c>
      <c r="I245" s="36"/>
      <c r="J245" s="42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44"/>
      <c r="W245" s="45"/>
      <c r="X245" s="36"/>
      <c r="Y245" s="36"/>
      <c r="Z245" s="36"/>
      <c r="AA245" s="36"/>
      <c r="AB245" s="36"/>
      <c r="AC245" s="36"/>
      <c r="AD245" s="42"/>
      <c r="AE245" s="36"/>
      <c r="AF245" s="36"/>
      <c r="AZ245" t="e">
        <f ca="1">"Лист2!"&amp;ADDRESS(2,MATCH(B245,Лист2!$1:$1,0))&amp;":"&amp;ADDRESS(COUNTA(INDIRECT(Столб_кафедра)),MATCH(B245,Лист2!$1:$1,0))</f>
        <v>#N/A</v>
      </c>
    </row>
    <row r="246" spans="1:52" x14ac:dyDescent="0.3">
      <c r="A246" s="46"/>
      <c r="B246" s="36"/>
      <c r="C246" s="36"/>
      <c r="D246" s="36"/>
      <c r="E246" s="36"/>
      <c r="F246" s="42"/>
      <c r="G246" s="42"/>
      <c r="H246" s="43" t="str">
        <f t="shared" si="3"/>
        <v/>
      </c>
      <c r="I246" s="36"/>
      <c r="J246" s="42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44"/>
      <c r="W246" s="45"/>
      <c r="X246" s="36"/>
      <c r="Y246" s="36"/>
      <c r="Z246" s="36"/>
      <c r="AA246" s="36"/>
      <c r="AB246" s="36"/>
      <c r="AC246" s="36"/>
      <c r="AD246" s="42"/>
      <c r="AE246" s="36"/>
      <c r="AF246" s="36"/>
      <c r="AZ246" t="e">
        <f ca="1">"Лист2!"&amp;ADDRESS(2,MATCH(B246,Лист2!$1:$1,0))&amp;":"&amp;ADDRESS(COUNTA(INDIRECT(Столб_кафедра)),MATCH(B246,Лист2!$1:$1,0))</f>
        <v>#N/A</v>
      </c>
    </row>
    <row r="247" spans="1:52" x14ac:dyDescent="0.3">
      <c r="A247" s="46"/>
      <c r="B247" s="36"/>
      <c r="C247" s="36"/>
      <c r="D247" s="36"/>
      <c r="E247" s="36"/>
      <c r="F247" s="42"/>
      <c r="G247" s="42"/>
      <c r="H247" s="43" t="str">
        <f t="shared" si="3"/>
        <v/>
      </c>
      <c r="I247" s="36"/>
      <c r="J247" s="42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44"/>
      <c r="W247" s="45"/>
      <c r="X247" s="36"/>
      <c r="Y247" s="36"/>
      <c r="Z247" s="36"/>
      <c r="AA247" s="36"/>
      <c r="AB247" s="36"/>
      <c r="AC247" s="36"/>
      <c r="AD247" s="42"/>
      <c r="AE247" s="36"/>
      <c r="AF247" s="36"/>
      <c r="AZ247" t="e">
        <f ca="1">"Лист2!"&amp;ADDRESS(2,MATCH(B247,Лист2!$1:$1,0))&amp;":"&amp;ADDRESS(COUNTA(INDIRECT(Столб_кафедра)),MATCH(B247,Лист2!$1:$1,0))</f>
        <v>#N/A</v>
      </c>
    </row>
    <row r="248" spans="1:52" x14ac:dyDescent="0.3">
      <c r="A248" s="46"/>
      <c r="B248" s="36"/>
      <c r="C248" s="36"/>
      <c r="D248" s="36"/>
      <c r="E248" s="36"/>
      <c r="F248" s="42"/>
      <c r="G248" s="42"/>
      <c r="H248" s="43" t="str">
        <f t="shared" si="3"/>
        <v/>
      </c>
      <c r="I248" s="36"/>
      <c r="J248" s="42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44"/>
      <c r="W248" s="45"/>
      <c r="X248" s="36"/>
      <c r="Y248" s="36"/>
      <c r="Z248" s="36"/>
      <c r="AA248" s="36"/>
      <c r="AB248" s="36"/>
      <c r="AC248" s="36"/>
      <c r="AD248" s="42"/>
      <c r="AE248" s="36"/>
      <c r="AF248" s="36"/>
      <c r="AZ248" t="e">
        <f ca="1">"Лист2!"&amp;ADDRESS(2,MATCH(B248,Лист2!$1:$1,0))&amp;":"&amp;ADDRESS(COUNTA(INDIRECT(Столб_кафедра)),MATCH(B248,Лист2!$1:$1,0))</f>
        <v>#N/A</v>
      </c>
    </row>
    <row r="249" spans="1:52" x14ac:dyDescent="0.3">
      <c r="A249" s="46"/>
      <c r="B249" s="36"/>
      <c r="C249" s="36"/>
      <c r="D249" s="36"/>
      <c r="E249" s="36"/>
      <c r="F249" s="42"/>
      <c r="G249" s="42"/>
      <c r="H249" s="43" t="str">
        <f t="shared" si="3"/>
        <v/>
      </c>
      <c r="I249" s="36"/>
      <c r="J249" s="42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44"/>
      <c r="W249" s="45"/>
      <c r="X249" s="36"/>
      <c r="Y249" s="36"/>
      <c r="Z249" s="36"/>
      <c r="AA249" s="36"/>
      <c r="AB249" s="36"/>
      <c r="AC249" s="36"/>
      <c r="AD249" s="42"/>
      <c r="AE249" s="36"/>
      <c r="AF249" s="36"/>
      <c r="AZ249" t="e">
        <f ca="1">"Лист2!"&amp;ADDRESS(2,MATCH(B249,Лист2!$1:$1,0))&amp;":"&amp;ADDRESS(COUNTA(INDIRECT(Столб_кафедра)),MATCH(B249,Лист2!$1:$1,0))</f>
        <v>#N/A</v>
      </c>
    </row>
    <row r="250" spans="1:52" x14ac:dyDescent="0.3">
      <c r="A250" s="46"/>
      <c r="B250" s="36"/>
      <c r="C250" s="36"/>
      <c r="D250" s="36"/>
      <c r="E250" s="36"/>
      <c r="F250" s="42"/>
      <c r="G250" s="42"/>
      <c r="H250" s="43" t="str">
        <f t="shared" si="3"/>
        <v/>
      </c>
      <c r="I250" s="36"/>
      <c r="J250" s="42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44"/>
      <c r="W250" s="45"/>
      <c r="X250" s="36"/>
      <c r="Y250" s="36"/>
      <c r="Z250" s="36"/>
      <c r="AA250" s="36"/>
      <c r="AB250" s="36"/>
      <c r="AC250" s="36"/>
      <c r="AD250" s="42"/>
      <c r="AE250" s="36"/>
      <c r="AF250" s="36"/>
      <c r="AZ250" t="e">
        <f ca="1">"Лист2!"&amp;ADDRESS(2,MATCH(B250,Лист2!$1:$1,0))&amp;":"&amp;ADDRESS(COUNTA(INDIRECT(Столб_кафедра)),MATCH(B250,Лист2!$1:$1,0))</f>
        <v>#N/A</v>
      </c>
    </row>
    <row r="251" spans="1:52" x14ac:dyDescent="0.3">
      <c r="A251" s="46"/>
      <c r="B251" s="36"/>
      <c r="C251" s="36"/>
      <c r="D251" s="36"/>
      <c r="E251" s="36"/>
      <c r="F251" s="42"/>
      <c r="G251" s="42"/>
      <c r="H251" s="43" t="str">
        <f t="shared" si="3"/>
        <v/>
      </c>
      <c r="I251" s="36"/>
      <c r="J251" s="42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44"/>
      <c r="W251" s="45"/>
      <c r="X251" s="36"/>
      <c r="Y251" s="36"/>
      <c r="Z251" s="36"/>
      <c r="AA251" s="36"/>
      <c r="AB251" s="36"/>
      <c r="AC251" s="36"/>
      <c r="AD251" s="42"/>
      <c r="AE251" s="36"/>
      <c r="AF251" s="36"/>
      <c r="AZ251" t="e">
        <f ca="1">"Лист2!"&amp;ADDRESS(2,MATCH(B251,Лист2!$1:$1,0))&amp;":"&amp;ADDRESS(COUNTA(INDIRECT(Столб_кафедра)),MATCH(B251,Лист2!$1:$1,0))</f>
        <v>#N/A</v>
      </c>
    </row>
    <row r="252" spans="1:52" x14ac:dyDescent="0.3">
      <c r="A252" s="46"/>
      <c r="B252" s="36"/>
      <c r="C252" s="36"/>
      <c r="D252" s="36"/>
      <c r="E252" s="36"/>
      <c r="F252" s="42"/>
      <c r="G252" s="42"/>
      <c r="H252" s="43" t="str">
        <f t="shared" si="3"/>
        <v/>
      </c>
      <c r="I252" s="36"/>
      <c r="J252" s="42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44"/>
      <c r="W252" s="45"/>
      <c r="X252" s="36"/>
      <c r="Y252" s="36"/>
      <c r="Z252" s="36"/>
      <c r="AA252" s="36"/>
      <c r="AB252" s="36"/>
      <c r="AC252" s="36"/>
      <c r="AD252" s="42"/>
      <c r="AE252" s="36"/>
      <c r="AF252" s="36"/>
      <c r="AZ252" t="e">
        <f ca="1">"Лист2!"&amp;ADDRESS(2,MATCH(B252,Лист2!$1:$1,0))&amp;":"&amp;ADDRESS(COUNTA(INDIRECT(Столб_кафедра)),MATCH(B252,Лист2!$1:$1,0))</f>
        <v>#N/A</v>
      </c>
    </row>
    <row r="253" spans="1:52" x14ac:dyDescent="0.3">
      <c r="A253" s="46"/>
      <c r="B253" s="36"/>
      <c r="C253" s="36"/>
      <c r="D253" s="36"/>
      <c r="E253" s="36"/>
      <c r="F253" s="42"/>
      <c r="G253" s="42"/>
      <c r="H253" s="43" t="str">
        <f t="shared" si="3"/>
        <v/>
      </c>
      <c r="I253" s="36"/>
      <c r="J253" s="42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44"/>
      <c r="W253" s="45"/>
      <c r="X253" s="36"/>
      <c r="Y253" s="36"/>
      <c r="Z253" s="36"/>
      <c r="AA253" s="36"/>
      <c r="AB253" s="36"/>
      <c r="AC253" s="36"/>
      <c r="AD253" s="42"/>
      <c r="AE253" s="36"/>
      <c r="AF253" s="36"/>
      <c r="AZ253" t="e">
        <f ca="1">"Лист2!"&amp;ADDRESS(2,MATCH(B253,Лист2!$1:$1,0))&amp;":"&amp;ADDRESS(COUNTA(INDIRECT(Столб_кафедра)),MATCH(B253,Лист2!$1:$1,0))</f>
        <v>#N/A</v>
      </c>
    </row>
    <row r="254" spans="1:52" x14ac:dyDescent="0.3">
      <c r="A254" s="46"/>
      <c r="B254" s="36"/>
      <c r="C254" s="36"/>
      <c r="D254" s="36"/>
      <c r="E254" s="36"/>
      <c r="F254" s="42"/>
      <c r="G254" s="42"/>
      <c r="H254" s="43" t="str">
        <f t="shared" si="3"/>
        <v/>
      </c>
      <c r="I254" s="36"/>
      <c r="J254" s="42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44"/>
      <c r="W254" s="45"/>
      <c r="X254" s="36"/>
      <c r="Y254" s="36"/>
      <c r="Z254" s="36"/>
      <c r="AA254" s="36"/>
      <c r="AB254" s="36"/>
      <c r="AC254" s="36"/>
      <c r="AD254" s="42"/>
      <c r="AE254" s="36"/>
      <c r="AF254" s="36"/>
      <c r="AZ254" t="e">
        <f ca="1">"Лист2!"&amp;ADDRESS(2,MATCH(B254,Лист2!$1:$1,0))&amp;":"&amp;ADDRESS(COUNTA(INDIRECT(Столб_кафедра)),MATCH(B254,Лист2!$1:$1,0))</f>
        <v>#N/A</v>
      </c>
    </row>
    <row r="255" spans="1:52" x14ac:dyDescent="0.3">
      <c r="A255" s="46"/>
      <c r="B255" s="36"/>
      <c r="C255" s="36"/>
      <c r="D255" s="36"/>
      <c r="E255" s="36"/>
      <c r="F255" s="42"/>
      <c r="G255" s="42"/>
      <c r="H255" s="43" t="str">
        <f t="shared" si="3"/>
        <v/>
      </c>
      <c r="I255" s="36"/>
      <c r="J255" s="42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44"/>
      <c r="W255" s="45"/>
      <c r="X255" s="36"/>
      <c r="Y255" s="36"/>
      <c r="Z255" s="36"/>
      <c r="AA255" s="36"/>
      <c r="AB255" s="36"/>
      <c r="AC255" s="36"/>
      <c r="AD255" s="42"/>
      <c r="AE255" s="36"/>
      <c r="AF255" s="36"/>
      <c r="AZ255" t="e">
        <f ca="1">"Лист2!"&amp;ADDRESS(2,MATCH(B255,Лист2!$1:$1,0))&amp;":"&amp;ADDRESS(COUNTA(INDIRECT(Столб_кафедра)),MATCH(B255,Лист2!$1:$1,0))</f>
        <v>#N/A</v>
      </c>
    </row>
    <row r="256" spans="1:52" x14ac:dyDescent="0.3">
      <c r="A256" s="46"/>
      <c r="B256" s="36"/>
      <c r="C256" s="36"/>
      <c r="D256" s="36"/>
      <c r="E256" s="36"/>
      <c r="F256" s="42"/>
      <c r="G256" s="42"/>
      <c r="H256" s="43" t="str">
        <f t="shared" si="3"/>
        <v/>
      </c>
      <c r="I256" s="36"/>
      <c r="J256" s="42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44"/>
      <c r="W256" s="45"/>
      <c r="X256" s="36"/>
      <c r="Y256" s="36"/>
      <c r="Z256" s="36"/>
      <c r="AA256" s="36"/>
      <c r="AB256" s="36"/>
      <c r="AC256" s="36"/>
      <c r="AD256" s="42"/>
      <c r="AE256" s="36"/>
      <c r="AF256" s="36"/>
      <c r="AZ256" t="e">
        <f ca="1">"Лист2!"&amp;ADDRESS(2,MATCH(B256,Лист2!$1:$1,0))&amp;":"&amp;ADDRESS(COUNTA(INDIRECT(Столб_кафедра)),MATCH(B256,Лист2!$1:$1,0))</f>
        <v>#N/A</v>
      </c>
    </row>
    <row r="257" spans="1:52" x14ac:dyDescent="0.3">
      <c r="A257" s="46"/>
      <c r="B257" s="36"/>
      <c r="C257" s="36"/>
      <c r="D257" s="36"/>
      <c r="E257" s="36"/>
      <c r="F257" s="42"/>
      <c r="G257" s="42"/>
      <c r="H257" s="43" t="str">
        <f t="shared" si="3"/>
        <v/>
      </c>
      <c r="I257" s="36"/>
      <c r="J257" s="42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44"/>
      <c r="W257" s="45"/>
      <c r="X257" s="36"/>
      <c r="Y257" s="36"/>
      <c r="Z257" s="36"/>
      <c r="AA257" s="36"/>
      <c r="AB257" s="36"/>
      <c r="AC257" s="36"/>
      <c r="AD257" s="42"/>
      <c r="AE257" s="36"/>
      <c r="AF257" s="36"/>
      <c r="AZ257" t="e">
        <f ca="1">"Лист2!"&amp;ADDRESS(2,MATCH(B257,Лист2!$1:$1,0))&amp;":"&amp;ADDRESS(COUNTA(INDIRECT(Столб_кафедра)),MATCH(B257,Лист2!$1:$1,0))</f>
        <v>#N/A</v>
      </c>
    </row>
    <row r="258" spans="1:52" x14ac:dyDescent="0.3">
      <c r="A258" s="46"/>
      <c r="B258" s="36"/>
      <c r="C258" s="36"/>
      <c r="D258" s="36"/>
      <c r="E258" s="36"/>
      <c r="F258" s="42"/>
      <c r="G258" s="42"/>
      <c r="H258" s="43" t="str">
        <f t="shared" si="3"/>
        <v/>
      </c>
      <c r="I258" s="36"/>
      <c r="J258" s="42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44"/>
      <c r="W258" s="45"/>
      <c r="X258" s="36"/>
      <c r="Y258" s="36"/>
      <c r="Z258" s="36"/>
      <c r="AA258" s="36"/>
      <c r="AB258" s="36"/>
      <c r="AC258" s="36"/>
      <c r="AD258" s="42"/>
      <c r="AE258" s="36"/>
      <c r="AF258" s="36"/>
      <c r="AZ258" t="e">
        <f ca="1">"Лист2!"&amp;ADDRESS(2,MATCH(B258,Лист2!$1:$1,0))&amp;":"&amp;ADDRESS(COUNTA(INDIRECT(Столб_кафедра)),MATCH(B258,Лист2!$1:$1,0))</f>
        <v>#N/A</v>
      </c>
    </row>
    <row r="259" spans="1:52" x14ac:dyDescent="0.3">
      <c r="A259" s="46"/>
      <c r="B259" s="36"/>
      <c r="C259" s="36"/>
      <c r="D259" s="36"/>
      <c r="E259" s="36"/>
      <c r="F259" s="42"/>
      <c r="G259" s="42"/>
      <c r="H259" s="43" t="str">
        <f t="shared" ref="H259:H300" si="4">IF(AND(F259=0,G259=0),"",TEXT(F259,"ДД.ММ.ГГГГ")&amp;"-"&amp;TEXT(G259,"ДД.ММ.ГГГГ"))</f>
        <v/>
      </c>
      <c r="I259" s="36"/>
      <c r="J259" s="42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44"/>
      <c r="W259" s="45"/>
      <c r="X259" s="36"/>
      <c r="Y259" s="36"/>
      <c r="Z259" s="36"/>
      <c r="AA259" s="36"/>
      <c r="AB259" s="36"/>
      <c r="AC259" s="36"/>
      <c r="AD259" s="42"/>
      <c r="AE259" s="36"/>
      <c r="AF259" s="36"/>
      <c r="AZ259" t="e">
        <f ca="1">"Лист2!"&amp;ADDRESS(2,MATCH(B259,Лист2!$1:$1,0))&amp;":"&amp;ADDRESS(COUNTA(INDIRECT(Столб_кафедра)),MATCH(B259,Лист2!$1:$1,0))</f>
        <v>#N/A</v>
      </c>
    </row>
    <row r="260" spans="1:52" x14ac:dyDescent="0.3">
      <c r="A260" s="46"/>
      <c r="B260" s="36"/>
      <c r="C260" s="36"/>
      <c r="D260" s="36"/>
      <c r="E260" s="36"/>
      <c r="F260" s="42"/>
      <c r="G260" s="42"/>
      <c r="H260" s="43" t="str">
        <f t="shared" si="4"/>
        <v/>
      </c>
      <c r="I260" s="36"/>
      <c r="J260" s="42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44"/>
      <c r="W260" s="45"/>
      <c r="X260" s="36"/>
      <c r="Y260" s="36"/>
      <c r="Z260" s="36"/>
      <c r="AA260" s="36"/>
      <c r="AB260" s="36"/>
      <c r="AC260" s="36"/>
      <c r="AD260" s="42"/>
      <c r="AE260" s="36"/>
      <c r="AF260" s="36"/>
      <c r="AZ260" t="e">
        <f ca="1">"Лист2!"&amp;ADDRESS(2,MATCH(B260,Лист2!$1:$1,0))&amp;":"&amp;ADDRESS(COUNTA(INDIRECT(Столб_кафедра)),MATCH(B260,Лист2!$1:$1,0))</f>
        <v>#N/A</v>
      </c>
    </row>
    <row r="261" spans="1:52" x14ac:dyDescent="0.3">
      <c r="A261" s="46"/>
      <c r="B261" s="36"/>
      <c r="C261" s="36"/>
      <c r="D261" s="36"/>
      <c r="E261" s="36"/>
      <c r="F261" s="42"/>
      <c r="G261" s="42"/>
      <c r="H261" s="43" t="str">
        <f t="shared" si="4"/>
        <v/>
      </c>
      <c r="I261" s="36"/>
      <c r="J261" s="42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44"/>
      <c r="W261" s="45"/>
      <c r="X261" s="36"/>
      <c r="Y261" s="36"/>
      <c r="Z261" s="36"/>
      <c r="AA261" s="36"/>
      <c r="AB261" s="36"/>
      <c r="AC261" s="36"/>
      <c r="AD261" s="42"/>
      <c r="AE261" s="36"/>
      <c r="AF261" s="36"/>
      <c r="AZ261" t="e">
        <f ca="1">"Лист2!"&amp;ADDRESS(2,MATCH(B261,Лист2!$1:$1,0))&amp;":"&amp;ADDRESS(COUNTA(INDIRECT(Столб_кафедра)),MATCH(B261,Лист2!$1:$1,0))</f>
        <v>#N/A</v>
      </c>
    </row>
    <row r="262" spans="1:52" x14ac:dyDescent="0.3">
      <c r="A262" s="46"/>
      <c r="B262" s="36"/>
      <c r="C262" s="36"/>
      <c r="D262" s="36"/>
      <c r="E262" s="36"/>
      <c r="F262" s="42"/>
      <c r="G262" s="42"/>
      <c r="H262" s="43" t="str">
        <f t="shared" si="4"/>
        <v/>
      </c>
      <c r="I262" s="36"/>
      <c r="J262" s="42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44"/>
      <c r="W262" s="45"/>
      <c r="X262" s="36"/>
      <c r="Y262" s="36"/>
      <c r="Z262" s="36"/>
      <c r="AA262" s="36"/>
      <c r="AB262" s="36"/>
      <c r="AC262" s="36"/>
      <c r="AD262" s="42"/>
      <c r="AE262" s="36"/>
      <c r="AF262" s="36"/>
      <c r="AZ262" t="e">
        <f ca="1">"Лист2!"&amp;ADDRESS(2,MATCH(B262,Лист2!$1:$1,0))&amp;":"&amp;ADDRESS(COUNTA(INDIRECT(Столб_кафедра)),MATCH(B262,Лист2!$1:$1,0))</f>
        <v>#N/A</v>
      </c>
    </row>
    <row r="263" spans="1:52" x14ac:dyDescent="0.3">
      <c r="A263" s="46"/>
      <c r="B263" s="36"/>
      <c r="C263" s="36"/>
      <c r="D263" s="36"/>
      <c r="E263" s="36"/>
      <c r="F263" s="42"/>
      <c r="G263" s="42"/>
      <c r="H263" s="43" t="str">
        <f t="shared" si="4"/>
        <v/>
      </c>
      <c r="I263" s="36"/>
      <c r="J263" s="42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44"/>
      <c r="W263" s="45"/>
      <c r="X263" s="36"/>
      <c r="Y263" s="36"/>
      <c r="Z263" s="36"/>
      <c r="AA263" s="36"/>
      <c r="AB263" s="36"/>
      <c r="AC263" s="36"/>
      <c r="AD263" s="42"/>
      <c r="AE263" s="36"/>
      <c r="AF263" s="36"/>
      <c r="AZ263" t="e">
        <f ca="1">"Лист2!"&amp;ADDRESS(2,MATCH(B263,Лист2!$1:$1,0))&amp;":"&amp;ADDRESS(COUNTA(INDIRECT(Столб_кафедра)),MATCH(B263,Лист2!$1:$1,0))</f>
        <v>#N/A</v>
      </c>
    </row>
    <row r="264" spans="1:52" x14ac:dyDescent="0.3">
      <c r="A264" s="46"/>
      <c r="B264" s="36"/>
      <c r="C264" s="36"/>
      <c r="D264" s="36"/>
      <c r="E264" s="36"/>
      <c r="F264" s="42"/>
      <c r="G264" s="42"/>
      <c r="H264" s="43" t="str">
        <f t="shared" si="4"/>
        <v/>
      </c>
      <c r="I264" s="36"/>
      <c r="J264" s="42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44"/>
      <c r="W264" s="45"/>
      <c r="X264" s="36"/>
      <c r="Y264" s="36"/>
      <c r="Z264" s="36"/>
      <c r="AA264" s="36"/>
      <c r="AB264" s="36"/>
      <c r="AC264" s="36"/>
      <c r="AD264" s="42"/>
      <c r="AE264" s="36"/>
      <c r="AF264" s="36"/>
      <c r="AZ264" t="e">
        <f ca="1">"Лист2!"&amp;ADDRESS(2,MATCH(B264,Лист2!$1:$1,0))&amp;":"&amp;ADDRESS(COUNTA(INDIRECT(Столб_кафедра)),MATCH(B264,Лист2!$1:$1,0))</f>
        <v>#N/A</v>
      </c>
    </row>
    <row r="265" spans="1:52" x14ac:dyDescent="0.3">
      <c r="A265" s="46"/>
      <c r="B265" s="36"/>
      <c r="C265" s="36"/>
      <c r="D265" s="36"/>
      <c r="E265" s="36"/>
      <c r="F265" s="42"/>
      <c r="G265" s="42"/>
      <c r="H265" s="43" t="str">
        <f t="shared" si="4"/>
        <v/>
      </c>
      <c r="I265" s="36"/>
      <c r="J265" s="42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44"/>
      <c r="W265" s="45"/>
      <c r="X265" s="36"/>
      <c r="Y265" s="36"/>
      <c r="Z265" s="36"/>
      <c r="AA265" s="36"/>
      <c r="AB265" s="36"/>
      <c r="AC265" s="36"/>
      <c r="AD265" s="42"/>
      <c r="AE265" s="36"/>
      <c r="AF265" s="36"/>
      <c r="AZ265" t="e">
        <f ca="1">"Лист2!"&amp;ADDRESS(2,MATCH(B265,Лист2!$1:$1,0))&amp;":"&amp;ADDRESS(COUNTA(INDIRECT(Столб_кафедра)),MATCH(B265,Лист2!$1:$1,0))</f>
        <v>#N/A</v>
      </c>
    </row>
    <row r="266" spans="1:52" x14ac:dyDescent="0.3">
      <c r="A266" s="46"/>
      <c r="B266" s="36"/>
      <c r="C266" s="36"/>
      <c r="D266" s="36"/>
      <c r="E266" s="36"/>
      <c r="F266" s="42"/>
      <c r="G266" s="42"/>
      <c r="H266" s="43" t="str">
        <f t="shared" si="4"/>
        <v/>
      </c>
      <c r="I266" s="36"/>
      <c r="J266" s="42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44"/>
      <c r="W266" s="45"/>
      <c r="X266" s="36"/>
      <c r="Y266" s="36"/>
      <c r="Z266" s="36"/>
      <c r="AA266" s="36"/>
      <c r="AB266" s="36"/>
      <c r="AC266" s="36"/>
      <c r="AD266" s="42"/>
      <c r="AE266" s="36"/>
      <c r="AF266" s="36"/>
      <c r="AZ266" t="e">
        <f ca="1">"Лист2!"&amp;ADDRESS(2,MATCH(B266,Лист2!$1:$1,0))&amp;":"&amp;ADDRESS(COUNTA(INDIRECT(Столб_кафедра)),MATCH(B266,Лист2!$1:$1,0))</f>
        <v>#N/A</v>
      </c>
    </row>
    <row r="267" spans="1:52" x14ac:dyDescent="0.3">
      <c r="A267" s="46"/>
      <c r="B267" s="36"/>
      <c r="C267" s="36"/>
      <c r="D267" s="36"/>
      <c r="E267" s="36"/>
      <c r="F267" s="42"/>
      <c r="G267" s="42"/>
      <c r="H267" s="43" t="str">
        <f t="shared" si="4"/>
        <v/>
      </c>
      <c r="I267" s="36"/>
      <c r="J267" s="42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44"/>
      <c r="W267" s="45"/>
      <c r="X267" s="36"/>
      <c r="Y267" s="36"/>
      <c r="Z267" s="36"/>
      <c r="AA267" s="36"/>
      <c r="AB267" s="36"/>
      <c r="AC267" s="36"/>
      <c r="AD267" s="42"/>
      <c r="AE267" s="36"/>
      <c r="AF267" s="36"/>
      <c r="AZ267" t="e">
        <f ca="1">"Лист2!"&amp;ADDRESS(2,MATCH(B267,Лист2!$1:$1,0))&amp;":"&amp;ADDRESS(COUNTA(INDIRECT(Столб_кафедра)),MATCH(B267,Лист2!$1:$1,0))</f>
        <v>#N/A</v>
      </c>
    </row>
    <row r="268" spans="1:52" x14ac:dyDescent="0.3">
      <c r="A268" s="46"/>
      <c r="B268" s="36"/>
      <c r="C268" s="36"/>
      <c r="D268" s="36"/>
      <c r="E268" s="36"/>
      <c r="F268" s="42"/>
      <c r="G268" s="42"/>
      <c r="H268" s="43" t="str">
        <f t="shared" si="4"/>
        <v/>
      </c>
      <c r="I268" s="36"/>
      <c r="J268" s="42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44"/>
      <c r="W268" s="45"/>
      <c r="X268" s="36"/>
      <c r="Y268" s="36"/>
      <c r="Z268" s="36"/>
      <c r="AA268" s="36"/>
      <c r="AB268" s="36"/>
      <c r="AC268" s="36"/>
      <c r="AD268" s="42"/>
      <c r="AE268" s="36"/>
      <c r="AF268" s="36"/>
      <c r="AZ268" t="e">
        <f ca="1">"Лист2!"&amp;ADDRESS(2,MATCH(B268,Лист2!$1:$1,0))&amp;":"&amp;ADDRESS(COUNTA(INDIRECT(Столб_кафедра)),MATCH(B268,Лист2!$1:$1,0))</f>
        <v>#N/A</v>
      </c>
    </row>
    <row r="269" spans="1:52" x14ac:dyDescent="0.3">
      <c r="A269" s="46"/>
      <c r="B269" s="36"/>
      <c r="C269" s="36"/>
      <c r="D269" s="36"/>
      <c r="E269" s="36"/>
      <c r="F269" s="42"/>
      <c r="G269" s="42"/>
      <c r="H269" s="43" t="str">
        <f t="shared" si="4"/>
        <v/>
      </c>
      <c r="I269" s="36"/>
      <c r="J269" s="42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44"/>
      <c r="W269" s="45"/>
      <c r="X269" s="36"/>
      <c r="Y269" s="36"/>
      <c r="Z269" s="36"/>
      <c r="AA269" s="36"/>
      <c r="AB269" s="36"/>
      <c r="AC269" s="36"/>
      <c r="AD269" s="42"/>
      <c r="AE269" s="36"/>
      <c r="AF269" s="36"/>
      <c r="AZ269" t="e">
        <f ca="1">"Лист2!"&amp;ADDRESS(2,MATCH(B269,Лист2!$1:$1,0))&amp;":"&amp;ADDRESS(COUNTA(INDIRECT(Столб_кафедра)),MATCH(B269,Лист2!$1:$1,0))</f>
        <v>#N/A</v>
      </c>
    </row>
    <row r="270" spans="1:52" x14ac:dyDescent="0.3">
      <c r="A270" s="46"/>
      <c r="B270" s="36"/>
      <c r="C270" s="36"/>
      <c r="D270" s="36"/>
      <c r="E270" s="36"/>
      <c r="F270" s="42"/>
      <c r="G270" s="42"/>
      <c r="H270" s="43" t="str">
        <f t="shared" si="4"/>
        <v/>
      </c>
      <c r="I270" s="36"/>
      <c r="J270" s="42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44"/>
      <c r="W270" s="45"/>
      <c r="X270" s="36"/>
      <c r="Y270" s="36"/>
      <c r="Z270" s="36"/>
      <c r="AA270" s="36"/>
      <c r="AB270" s="36"/>
      <c r="AC270" s="36"/>
      <c r="AD270" s="42"/>
      <c r="AE270" s="36"/>
      <c r="AF270" s="36"/>
      <c r="AZ270" t="e">
        <f ca="1">"Лист2!"&amp;ADDRESS(2,MATCH(B270,Лист2!$1:$1,0))&amp;":"&amp;ADDRESS(COUNTA(INDIRECT(Столб_кафедра)),MATCH(B270,Лист2!$1:$1,0))</f>
        <v>#N/A</v>
      </c>
    </row>
    <row r="271" spans="1:52" x14ac:dyDescent="0.3">
      <c r="A271" s="46"/>
      <c r="B271" s="36"/>
      <c r="C271" s="36"/>
      <c r="D271" s="36"/>
      <c r="E271" s="36"/>
      <c r="F271" s="42"/>
      <c r="G271" s="42"/>
      <c r="H271" s="43" t="str">
        <f t="shared" si="4"/>
        <v/>
      </c>
      <c r="I271" s="36"/>
      <c r="J271" s="42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44"/>
      <c r="W271" s="45"/>
      <c r="X271" s="36"/>
      <c r="Y271" s="36"/>
      <c r="Z271" s="36"/>
      <c r="AA271" s="36"/>
      <c r="AB271" s="36"/>
      <c r="AC271" s="36"/>
      <c r="AD271" s="42"/>
      <c r="AE271" s="36"/>
      <c r="AF271" s="36"/>
      <c r="AZ271" t="e">
        <f ca="1">"Лист2!"&amp;ADDRESS(2,MATCH(B271,Лист2!$1:$1,0))&amp;":"&amp;ADDRESS(COUNTA(INDIRECT(Столб_кафедра)),MATCH(B271,Лист2!$1:$1,0))</f>
        <v>#N/A</v>
      </c>
    </row>
    <row r="272" spans="1:52" x14ac:dyDescent="0.3">
      <c r="A272" s="46"/>
      <c r="B272" s="36"/>
      <c r="C272" s="36"/>
      <c r="D272" s="36"/>
      <c r="E272" s="36"/>
      <c r="F272" s="42"/>
      <c r="G272" s="42"/>
      <c r="H272" s="43" t="str">
        <f t="shared" si="4"/>
        <v/>
      </c>
      <c r="I272" s="36"/>
      <c r="J272" s="42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44"/>
      <c r="W272" s="45"/>
      <c r="X272" s="36"/>
      <c r="Y272" s="36"/>
      <c r="Z272" s="36"/>
      <c r="AA272" s="36"/>
      <c r="AB272" s="36"/>
      <c r="AC272" s="36"/>
      <c r="AD272" s="42"/>
      <c r="AE272" s="36"/>
      <c r="AF272" s="36"/>
      <c r="AZ272" t="e">
        <f ca="1">"Лист2!"&amp;ADDRESS(2,MATCH(B272,Лист2!$1:$1,0))&amp;":"&amp;ADDRESS(COUNTA(INDIRECT(Столб_кафедра)),MATCH(B272,Лист2!$1:$1,0))</f>
        <v>#N/A</v>
      </c>
    </row>
    <row r="273" spans="1:52" x14ac:dyDescent="0.3">
      <c r="A273" s="46"/>
      <c r="B273" s="36"/>
      <c r="C273" s="36"/>
      <c r="D273" s="36"/>
      <c r="E273" s="36"/>
      <c r="F273" s="42"/>
      <c r="G273" s="42"/>
      <c r="H273" s="43" t="str">
        <f t="shared" si="4"/>
        <v/>
      </c>
      <c r="I273" s="36"/>
      <c r="J273" s="42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44"/>
      <c r="W273" s="45"/>
      <c r="X273" s="36"/>
      <c r="Y273" s="36"/>
      <c r="Z273" s="36"/>
      <c r="AA273" s="36"/>
      <c r="AB273" s="36"/>
      <c r="AC273" s="36"/>
      <c r="AD273" s="42"/>
      <c r="AE273" s="36"/>
      <c r="AF273" s="36"/>
      <c r="AZ273" t="e">
        <f ca="1">"Лист2!"&amp;ADDRESS(2,MATCH(B273,Лист2!$1:$1,0))&amp;":"&amp;ADDRESS(COUNTA(INDIRECT(Столб_кафедра)),MATCH(B273,Лист2!$1:$1,0))</f>
        <v>#N/A</v>
      </c>
    </row>
    <row r="274" spans="1:52" x14ac:dyDescent="0.3">
      <c r="A274" s="46"/>
      <c r="B274" s="36"/>
      <c r="C274" s="36"/>
      <c r="D274" s="36"/>
      <c r="E274" s="36"/>
      <c r="F274" s="42"/>
      <c r="G274" s="42"/>
      <c r="H274" s="43" t="str">
        <f t="shared" si="4"/>
        <v/>
      </c>
      <c r="I274" s="36"/>
      <c r="J274" s="42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44"/>
      <c r="W274" s="45"/>
      <c r="X274" s="36"/>
      <c r="Y274" s="36"/>
      <c r="Z274" s="36"/>
      <c r="AA274" s="36"/>
      <c r="AB274" s="36"/>
      <c r="AC274" s="36"/>
      <c r="AD274" s="42"/>
      <c r="AE274" s="36"/>
      <c r="AF274" s="36"/>
      <c r="AZ274" t="e">
        <f ca="1">"Лист2!"&amp;ADDRESS(2,MATCH(B274,Лист2!$1:$1,0))&amp;":"&amp;ADDRESS(COUNTA(INDIRECT(Столб_кафедра)),MATCH(B274,Лист2!$1:$1,0))</f>
        <v>#N/A</v>
      </c>
    </row>
    <row r="275" spans="1:52" x14ac:dyDescent="0.3">
      <c r="A275" s="46"/>
      <c r="B275" s="36"/>
      <c r="C275" s="36"/>
      <c r="D275" s="36"/>
      <c r="E275" s="36"/>
      <c r="F275" s="42"/>
      <c r="G275" s="42"/>
      <c r="H275" s="43" t="str">
        <f t="shared" si="4"/>
        <v/>
      </c>
      <c r="I275" s="36"/>
      <c r="J275" s="42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44"/>
      <c r="W275" s="45"/>
      <c r="X275" s="36"/>
      <c r="Y275" s="36"/>
      <c r="Z275" s="36"/>
      <c r="AA275" s="36"/>
      <c r="AB275" s="36"/>
      <c r="AC275" s="36"/>
      <c r="AD275" s="42"/>
      <c r="AE275" s="36"/>
      <c r="AF275" s="36"/>
      <c r="AZ275" t="e">
        <f ca="1">"Лист2!"&amp;ADDRESS(2,MATCH(B275,Лист2!$1:$1,0))&amp;":"&amp;ADDRESS(COUNTA(INDIRECT(Столб_кафедра)),MATCH(B275,Лист2!$1:$1,0))</f>
        <v>#N/A</v>
      </c>
    </row>
    <row r="276" spans="1:52" x14ac:dyDescent="0.3">
      <c r="A276" s="46"/>
      <c r="B276" s="36"/>
      <c r="C276" s="36"/>
      <c r="D276" s="36"/>
      <c r="E276" s="36"/>
      <c r="F276" s="42"/>
      <c r="G276" s="42"/>
      <c r="H276" s="43" t="str">
        <f t="shared" si="4"/>
        <v/>
      </c>
      <c r="I276" s="36"/>
      <c r="J276" s="42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44"/>
      <c r="W276" s="45"/>
      <c r="X276" s="36"/>
      <c r="Y276" s="36"/>
      <c r="Z276" s="36"/>
      <c r="AA276" s="36"/>
      <c r="AB276" s="36"/>
      <c r="AC276" s="36"/>
      <c r="AD276" s="42"/>
      <c r="AE276" s="36"/>
      <c r="AF276" s="36"/>
      <c r="AZ276" t="e">
        <f ca="1">"Лист2!"&amp;ADDRESS(2,MATCH(B276,Лист2!$1:$1,0))&amp;":"&amp;ADDRESS(COUNTA(INDIRECT(Столб_кафедра)),MATCH(B276,Лист2!$1:$1,0))</f>
        <v>#N/A</v>
      </c>
    </row>
    <row r="277" spans="1:52" x14ac:dyDescent="0.3">
      <c r="A277" s="46"/>
      <c r="B277" s="36"/>
      <c r="C277" s="36"/>
      <c r="D277" s="36"/>
      <c r="E277" s="36"/>
      <c r="F277" s="42"/>
      <c r="G277" s="42"/>
      <c r="H277" s="43" t="str">
        <f t="shared" si="4"/>
        <v/>
      </c>
      <c r="I277" s="36"/>
      <c r="J277" s="42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44"/>
      <c r="W277" s="45"/>
      <c r="X277" s="36"/>
      <c r="Y277" s="36"/>
      <c r="Z277" s="36"/>
      <c r="AA277" s="36"/>
      <c r="AB277" s="36"/>
      <c r="AC277" s="36"/>
      <c r="AD277" s="42"/>
      <c r="AE277" s="36"/>
      <c r="AF277" s="36"/>
      <c r="AZ277" t="e">
        <f ca="1">"Лист2!"&amp;ADDRESS(2,MATCH(B277,Лист2!$1:$1,0))&amp;":"&amp;ADDRESS(COUNTA(INDIRECT(Столб_кафедра)),MATCH(B277,Лист2!$1:$1,0))</f>
        <v>#N/A</v>
      </c>
    </row>
    <row r="278" spans="1:52" x14ac:dyDescent="0.3">
      <c r="A278" s="46"/>
      <c r="B278" s="36"/>
      <c r="C278" s="36"/>
      <c r="D278" s="36"/>
      <c r="E278" s="36"/>
      <c r="F278" s="42"/>
      <c r="G278" s="42"/>
      <c r="H278" s="43" t="str">
        <f t="shared" si="4"/>
        <v/>
      </c>
      <c r="I278" s="36"/>
      <c r="J278" s="42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44"/>
      <c r="W278" s="45"/>
      <c r="X278" s="36"/>
      <c r="Y278" s="36"/>
      <c r="Z278" s="36"/>
      <c r="AA278" s="36"/>
      <c r="AB278" s="36"/>
      <c r="AC278" s="36"/>
      <c r="AD278" s="42"/>
      <c r="AE278" s="36"/>
      <c r="AF278" s="36"/>
      <c r="AZ278" t="e">
        <f ca="1">"Лист2!"&amp;ADDRESS(2,MATCH(B278,Лист2!$1:$1,0))&amp;":"&amp;ADDRESS(COUNTA(INDIRECT(Столб_кафедра)),MATCH(B278,Лист2!$1:$1,0))</f>
        <v>#N/A</v>
      </c>
    </row>
    <row r="279" spans="1:52" x14ac:dyDescent="0.3">
      <c r="A279" s="46"/>
      <c r="B279" s="36"/>
      <c r="C279" s="36"/>
      <c r="D279" s="36"/>
      <c r="E279" s="36"/>
      <c r="F279" s="42"/>
      <c r="G279" s="42"/>
      <c r="H279" s="43" t="str">
        <f t="shared" si="4"/>
        <v/>
      </c>
      <c r="I279" s="36"/>
      <c r="J279" s="42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44"/>
      <c r="W279" s="45"/>
      <c r="X279" s="36"/>
      <c r="Y279" s="36"/>
      <c r="Z279" s="36"/>
      <c r="AA279" s="36"/>
      <c r="AB279" s="36"/>
      <c r="AC279" s="36"/>
      <c r="AD279" s="42"/>
      <c r="AE279" s="36"/>
      <c r="AF279" s="36"/>
      <c r="AZ279" t="e">
        <f ca="1">"Лист2!"&amp;ADDRESS(2,MATCH(B279,Лист2!$1:$1,0))&amp;":"&amp;ADDRESS(COUNTA(INDIRECT(Столб_кафедра)),MATCH(B279,Лист2!$1:$1,0))</f>
        <v>#N/A</v>
      </c>
    </row>
    <row r="280" spans="1:52" x14ac:dyDescent="0.3">
      <c r="A280" s="46"/>
      <c r="B280" s="36"/>
      <c r="C280" s="36"/>
      <c r="D280" s="36"/>
      <c r="E280" s="36"/>
      <c r="F280" s="42"/>
      <c r="G280" s="42"/>
      <c r="H280" s="43" t="str">
        <f t="shared" si="4"/>
        <v/>
      </c>
      <c r="I280" s="36"/>
      <c r="J280" s="42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44"/>
      <c r="W280" s="45"/>
      <c r="X280" s="36"/>
      <c r="Y280" s="36"/>
      <c r="Z280" s="36"/>
      <c r="AA280" s="36"/>
      <c r="AB280" s="36"/>
      <c r="AC280" s="36"/>
      <c r="AD280" s="42"/>
      <c r="AE280" s="36"/>
      <c r="AF280" s="36"/>
      <c r="AZ280" t="e">
        <f ca="1">"Лист2!"&amp;ADDRESS(2,MATCH(B280,Лист2!$1:$1,0))&amp;":"&amp;ADDRESS(COUNTA(INDIRECT(Столб_кафедра)),MATCH(B280,Лист2!$1:$1,0))</f>
        <v>#N/A</v>
      </c>
    </row>
    <row r="281" spans="1:52" x14ac:dyDescent="0.3">
      <c r="A281" s="46"/>
      <c r="B281" s="36"/>
      <c r="C281" s="36"/>
      <c r="D281" s="36"/>
      <c r="E281" s="36"/>
      <c r="F281" s="42"/>
      <c r="G281" s="42"/>
      <c r="H281" s="43" t="str">
        <f t="shared" si="4"/>
        <v/>
      </c>
      <c r="I281" s="36"/>
      <c r="J281" s="42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44"/>
      <c r="W281" s="45"/>
      <c r="X281" s="36"/>
      <c r="Y281" s="36"/>
      <c r="Z281" s="36"/>
      <c r="AA281" s="36"/>
      <c r="AB281" s="36"/>
      <c r="AC281" s="36"/>
      <c r="AD281" s="42"/>
      <c r="AE281" s="36"/>
      <c r="AF281" s="36"/>
      <c r="AZ281" t="e">
        <f ca="1">"Лист2!"&amp;ADDRESS(2,MATCH(B281,Лист2!$1:$1,0))&amp;":"&amp;ADDRESS(COUNTA(INDIRECT(Столб_кафедра)),MATCH(B281,Лист2!$1:$1,0))</f>
        <v>#N/A</v>
      </c>
    </row>
    <row r="282" spans="1:52" x14ac:dyDescent="0.3">
      <c r="A282" s="46"/>
      <c r="B282" s="36"/>
      <c r="C282" s="36"/>
      <c r="D282" s="36"/>
      <c r="E282" s="36"/>
      <c r="F282" s="42"/>
      <c r="G282" s="42"/>
      <c r="H282" s="43" t="str">
        <f t="shared" si="4"/>
        <v/>
      </c>
      <c r="I282" s="36"/>
      <c r="J282" s="42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44"/>
      <c r="W282" s="45"/>
      <c r="X282" s="36"/>
      <c r="Y282" s="36"/>
      <c r="Z282" s="36"/>
      <c r="AA282" s="36"/>
      <c r="AB282" s="36"/>
      <c r="AC282" s="36"/>
      <c r="AD282" s="42"/>
      <c r="AE282" s="36"/>
      <c r="AF282" s="36"/>
      <c r="AZ282" t="e">
        <f ca="1">"Лист2!"&amp;ADDRESS(2,MATCH(B282,Лист2!$1:$1,0))&amp;":"&amp;ADDRESS(COUNTA(INDIRECT(Столб_кафедра)),MATCH(B282,Лист2!$1:$1,0))</f>
        <v>#N/A</v>
      </c>
    </row>
    <row r="283" spans="1:52" x14ac:dyDescent="0.3">
      <c r="A283" s="46"/>
      <c r="B283" s="36"/>
      <c r="C283" s="36"/>
      <c r="D283" s="36"/>
      <c r="E283" s="36"/>
      <c r="F283" s="42"/>
      <c r="G283" s="42"/>
      <c r="H283" s="43" t="str">
        <f t="shared" si="4"/>
        <v/>
      </c>
      <c r="I283" s="36"/>
      <c r="J283" s="42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44"/>
      <c r="W283" s="45"/>
      <c r="X283" s="36"/>
      <c r="Y283" s="36"/>
      <c r="Z283" s="36"/>
      <c r="AA283" s="36"/>
      <c r="AB283" s="36"/>
      <c r="AC283" s="36"/>
      <c r="AD283" s="42"/>
      <c r="AE283" s="36"/>
      <c r="AF283" s="36"/>
      <c r="AZ283" t="e">
        <f ca="1">"Лист2!"&amp;ADDRESS(2,MATCH(B283,Лист2!$1:$1,0))&amp;":"&amp;ADDRESS(COUNTA(INDIRECT(Столб_кафедра)),MATCH(B283,Лист2!$1:$1,0))</f>
        <v>#N/A</v>
      </c>
    </row>
    <row r="284" spans="1:52" x14ac:dyDescent="0.3">
      <c r="A284" s="46"/>
      <c r="B284" s="36"/>
      <c r="C284" s="36"/>
      <c r="D284" s="36"/>
      <c r="E284" s="36"/>
      <c r="F284" s="42"/>
      <c r="G284" s="42"/>
      <c r="H284" s="43" t="str">
        <f t="shared" si="4"/>
        <v/>
      </c>
      <c r="I284" s="36"/>
      <c r="J284" s="42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44"/>
      <c r="W284" s="45"/>
      <c r="X284" s="36"/>
      <c r="Y284" s="36"/>
      <c r="Z284" s="36"/>
      <c r="AA284" s="36"/>
      <c r="AB284" s="36"/>
      <c r="AC284" s="36"/>
      <c r="AD284" s="42"/>
      <c r="AE284" s="36"/>
      <c r="AF284" s="36"/>
      <c r="AZ284" t="e">
        <f ca="1">"Лист2!"&amp;ADDRESS(2,MATCH(B284,Лист2!$1:$1,0))&amp;":"&amp;ADDRESS(COUNTA(INDIRECT(Столб_кафедра)),MATCH(B284,Лист2!$1:$1,0))</f>
        <v>#N/A</v>
      </c>
    </row>
    <row r="285" spans="1:52" x14ac:dyDescent="0.3">
      <c r="A285" s="46"/>
      <c r="B285" s="36"/>
      <c r="C285" s="36"/>
      <c r="D285" s="36"/>
      <c r="E285" s="36"/>
      <c r="F285" s="42"/>
      <c r="G285" s="42"/>
      <c r="H285" s="43" t="str">
        <f t="shared" si="4"/>
        <v/>
      </c>
      <c r="I285" s="36"/>
      <c r="J285" s="42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44"/>
      <c r="W285" s="45"/>
      <c r="X285" s="36"/>
      <c r="Y285" s="36"/>
      <c r="Z285" s="36"/>
      <c r="AA285" s="36"/>
      <c r="AB285" s="36"/>
      <c r="AC285" s="36"/>
      <c r="AD285" s="42"/>
      <c r="AE285" s="36"/>
      <c r="AF285" s="36"/>
      <c r="AZ285" t="e">
        <f ca="1">"Лист2!"&amp;ADDRESS(2,MATCH(B285,Лист2!$1:$1,0))&amp;":"&amp;ADDRESS(COUNTA(INDIRECT(Столб_кафедра)),MATCH(B285,Лист2!$1:$1,0))</f>
        <v>#N/A</v>
      </c>
    </row>
    <row r="286" spans="1:52" x14ac:dyDescent="0.3">
      <c r="A286" s="46"/>
      <c r="B286" s="36"/>
      <c r="C286" s="36"/>
      <c r="D286" s="36"/>
      <c r="E286" s="36"/>
      <c r="F286" s="42"/>
      <c r="G286" s="42"/>
      <c r="H286" s="43" t="str">
        <f t="shared" si="4"/>
        <v/>
      </c>
      <c r="I286" s="36"/>
      <c r="J286" s="42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44"/>
      <c r="W286" s="45"/>
      <c r="X286" s="36"/>
      <c r="Y286" s="36"/>
      <c r="Z286" s="36"/>
      <c r="AA286" s="36"/>
      <c r="AB286" s="36"/>
      <c r="AC286" s="36"/>
      <c r="AD286" s="42"/>
      <c r="AE286" s="36"/>
      <c r="AF286" s="36"/>
      <c r="AZ286" t="e">
        <f ca="1">"Лист2!"&amp;ADDRESS(2,MATCH(B286,Лист2!$1:$1,0))&amp;":"&amp;ADDRESS(COUNTA(INDIRECT(Столб_кафедра)),MATCH(B286,Лист2!$1:$1,0))</f>
        <v>#N/A</v>
      </c>
    </row>
    <row r="287" spans="1:52" x14ac:dyDescent="0.3">
      <c r="A287" s="46"/>
      <c r="B287" s="36"/>
      <c r="C287" s="36"/>
      <c r="D287" s="36"/>
      <c r="E287" s="36"/>
      <c r="F287" s="42"/>
      <c r="G287" s="42"/>
      <c r="H287" s="43" t="str">
        <f t="shared" si="4"/>
        <v/>
      </c>
      <c r="I287" s="36"/>
      <c r="J287" s="42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44"/>
      <c r="W287" s="45"/>
      <c r="X287" s="36"/>
      <c r="Y287" s="36"/>
      <c r="Z287" s="36"/>
      <c r="AA287" s="36"/>
      <c r="AB287" s="36"/>
      <c r="AC287" s="36"/>
      <c r="AD287" s="42"/>
      <c r="AE287" s="36"/>
      <c r="AF287" s="36"/>
      <c r="AZ287" t="e">
        <f ca="1">"Лист2!"&amp;ADDRESS(2,MATCH(B287,Лист2!$1:$1,0))&amp;":"&amp;ADDRESS(COUNTA(INDIRECT(Столб_кафедра)),MATCH(B287,Лист2!$1:$1,0))</f>
        <v>#N/A</v>
      </c>
    </row>
    <row r="288" spans="1:52" x14ac:dyDescent="0.3">
      <c r="A288" s="46"/>
      <c r="B288" s="36"/>
      <c r="C288" s="36"/>
      <c r="D288" s="36"/>
      <c r="E288" s="36"/>
      <c r="F288" s="42"/>
      <c r="G288" s="42"/>
      <c r="H288" s="43" t="str">
        <f t="shared" si="4"/>
        <v/>
      </c>
      <c r="I288" s="36"/>
      <c r="J288" s="42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44"/>
      <c r="W288" s="45"/>
      <c r="X288" s="36"/>
      <c r="Y288" s="36"/>
      <c r="Z288" s="36"/>
      <c r="AA288" s="36"/>
      <c r="AB288" s="36"/>
      <c r="AC288" s="36"/>
      <c r="AD288" s="42"/>
      <c r="AE288" s="36"/>
      <c r="AF288" s="36"/>
      <c r="AZ288" t="e">
        <f ca="1">"Лист2!"&amp;ADDRESS(2,MATCH(B288,Лист2!$1:$1,0))&amp;":"&amp;ADDRESS(COUNTA(INDIRECT(Столб_кафедра)),MATCH(B288,Лист2!$1:$1,0))</f>
        <v>#N/A</v>
      </c>
    </row>
    <row r="289" spans="1:52" x14ac:dyDescent="0.3">
      <c r="A289" s="46"/>
      <c r="B289" s="36"/>
      <c r="C289" s="36"/>
      <c r="D289" s="36"/>
      <c r="E289" s="36"/>
      <c r="F289" s="42"/>
      <c r="G289" s="42"/>
      <c r="H289" s="43" t="str">
        <f t="shared" si="4"/>
        <v/>
      </c>
      <c r="I289" s="36"/>
      <c r="J289" s="42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44"/>
      <c r="W289" s="45"/>
      <c r="X289" s="36"/>
      <c r="Y289" s="36"/>
      <c r="Z289" s="36"/>
      <c r="AA289" s="36"/>
      <c r="AB289" s="36"/>
      <c r="AC289" s="36"/>
      <c r="AD289" s="42"/>
      <c r="AE289" s="36"/>
      <c r="AF289" s="36"/>
      <c r="AZ289" t="e">
        <f ca="1">"Лист2!"&amp;ADDRESS(2,MATCH(B289,Лист2!$1:$1,0))&amp;":"&amp;ADDRESS(COUNTA(INDIRECT(Столб_кафедра)),MATCH(B289,Лист2!$1:$1,0))</f>
        <v>#N/A</v>
      </c>
    </row>
    <row r="290" spans="1:52" x14ac:dyDescent="0.3">
      <c r="A290" s="46"/>
      <c r="B290" s="36"/>
      <c r="C290" s="36"/>
      <c r="D290" s="36"/>
      <c r="E290" s="36"/>
      <c r="F290" s="42"/>
      <c r="G290" s="42"/>
      <c r="H290" s="43" t="str">
        <f t="shared" si="4"/>
        <v/>
      </c>
      <c r="I290" s="36"/>
      <c r="J290" s="42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44"/>
      <c r="W290" s="45"/>
      <c r="X290" s="36"/>
      <c r="Y290" s="36"/>
      <c r="Z290" s="36"/>
      <c r="AA290" s="36"/>
      <c r="AB290" s="36"/>
      <c r="AC290" s="36"/>
      <c r="AD290" s="42"/>
      <c r="AE290" s="36"/>
      <c r="AF290" s="36"/>
      <c r="AZ290" t="e">
        <f ca="1">"Лист2!"&amp;ADDRESS(2,MATCH(B290,Лист2!$1:$1,0))&amp;":"&amp;ADDRESS(COUNTA(INDIRECT(Столб_кафедра)),MATCH(B290,Лист2!$1:$1,0))</f>
        <v>#N/A</v>
      </c>
    </row>
    <row r="291" spans="1:52" x14ac:dyDescent="0.3">
      <c r="A291" s="46"/>
      <c r="B291" s="36"/>
      <c r="C291" s="36"/>
      <c r="D291" s="36"/>
      <c r="E291" s="36"/>
      <c r="F291" s="42"/>
      <c r="G291" s="42"/>
      <c r="H291" s="43" t="str">
        <f t="shared" si="4"/>
        <v/>
      </c>
      <c r="I291" s="36"/>
      <c r="J291" s="42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44"/>
      <c r="W291" s="45"/>
      <c r="X291" s="36"/>
      <c r="Y291" s="36"/>
      <c r="Z291" s="36"/>
      <c r="AA291" s="36"/>
      <c r="AB291" s="36"/>
      <c r="AC291" s="36"/>
      <c r="AD291" s="42"/>
      <c r="AE291" s="36"/>
      <c r="AF291" s="36"/>
      <c r="AZ291" t="e">
        <f ca="1">"Лист2!"&amp;ADDRESS(2,MATCH(B291,Лист2!$1:$1,0))&amp;":"&amp;ADDRESS(COUNTA(INDIRECT(Столб_кафедра)),MATCH(B291,Лист2!$1:$1,0))</f>
        <v>#N/A</v>
      </c>
    </row>
    <row r="292" spans="1:52" x14ac:dyDescent="0.3">
      <c r="A292" s="46"/>
      <c r="B292" s="36"/>
      <c r="C292" s="36"/>
      <c r="D292" s="36"/>
      <c r="E292" s="36"/>
      <c r="F292" s="42"/>
      <c r="G292" s="42"/>
      <c r="H292" s="43" t="str">
        <f t="shared" si="4"/>
        <v/>
      </c>
      <c r="I292" s="36"/>
      <c r="J292" s="42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44"/>
      <c r="W292" s="45"/>
      <c r="X292" s="36"/>
      <c r="Y292" s="36"/>
      <c r="Z292" s="36"/>
      <c r="AA292" s="36"/>
      <c r="AB292" s="36"/>
      <c r="AC292" s="36"/>
      <c r="AD292" s="42"/>
      <c r="AE292" s="36"/>
      <c r="AF292" s="36"/>
      <c r="AZ292" t="e">
        <f ca="1">"Лист2!"&amp;ADDRESS(2,MATCH(B292,Лист2!$1:$1,0))&amp;":"&amp;ADDRESS(COUNTA(INDIRECT(Столб_кафедра)),MATCH(B292,Лист2!$1:$1,0))</f>
        <v>#N/A</v>
      </c>
    </row>
    <row r="293" spans="1:52" x14ac:dyDescent="0.3">
      <c r="A293" s="46"/>
      <c r="B293" s="36"/>
      <c r="C293" s="36"/>
      <c r="D293" s="36"/>
      <c r="E293" s="36"/>
      <c r="F293" s="42"/>
      <c r="G293" s="42"/>
      <c r="H293" s="43" t="str">
        <f t="shared" si="4"/>
        <v/>
      </c>
      <c r="I293" s="36"/>
      <c r="J293" s="42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44"/>
      <c r="W293" s="45"/>
      <c r="X293" s="36"/>
      <c r="Y293" s="36"/>
      <c r="Z293" s="36"/>
      <c r="AA293" s="36"/>
      <c r="AB293" s="36"/>
      <c r="AC293" s="36"/>
      <c r="AD293" s="42"/>
      <c r="AE293" s="36"/>
      <c r="AF293" s="36"/>
      <c r="AZ293" t="e">
        <f ca="1">"Лист2!"&amp;ADDRESS(2,MATCH(B293,Лист2!$1:$1,0))&amp;":"&amp;ADDRESS(COUNTA(INDIRECT(Столб_кафедра)),MATCH(B293,Лист2!$1:$1,0))</f>
        <v>#N/A</v>
      </c>
    </row>
    <row r="294" spans="1:52" x14ac:dyDescent="0.3">
      <c r="A294" s="46"/>
      <c r="B294" s="36"/>
      <c r="C294" s="36"/>
      <c r="D294" s="36"/>
      <c r="E294" s="36"/>
      <c r="F294" s="42"/>
      <c r="G294" s="42"/>
      <c r="H294" s="43" t="str">
        <f t="shared" si="4"/>
        <v/>
      </c>
      <c r="I294" s="36"/>
      <c r="J294" s="42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44"/>
      <c r="W294" s="45"/>
      <c r="X294" s="36"/>
      <c r="Y294" s="36"/>
      <c r="Z294" s="36"/>
      <c r="AA294" s="36"/>
      <c r="AB294" s="36"/>
      <c r="AC294" s="36"/>
      <c r="AD294" s="42"/>
      <c r="AE294" s="36"/>
      <c r="AF294" s="36"/>
      <c r="AZ294" t="e">
        <f ca="1">"Лист2!"&amp;ADDRESS(2,MATCH(B294,Лист2!$1:$1,0))&amp;":"&amp;ADDRESS(COUNTA(INDIRECT(Столб_кафедра)),MATCH(B294,Лист2!$1:$1,0))</f>
        <v>#N/A</v>
      </c>
    </row>
    <row r="295" spans="1:52" x14ac:dyDescent="0.3">
      <c r="A295" s="46"/>
      <c r="B295" s="36"/>
      <c r="C295" s="36"/>
      <c r="D295" s="36"/>
      <c r="E295" s="36"/>
      <c r="F295" s="42"/>
      <c r="G295" s="42"/>
      <c r="H295" s="43" t="str">
        <f t="shared" si="4"/>
        <v/>
      </c>
      <c r="I295" s="36"/>
      <c r="J295" s="42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44"/>
      <c r="W295" s="45"/>
      <c r="X295" s="36"/>
      <c r="Y295" s="36"/>
      <c r="Z295" s="36"/>
      <c r="AA295" s="36"/>
      <c r="AB295" s="36"/>
      <c r="AC295" s="36"/>
      <c r="AD295" s="42"/>
      <c r="AE295" s="36"/>
      <c r="AF295" s="36"/>
      <c r="AZ295" t="e">
        <f ca="1">"Лист2!"&amp;ADDRESS(2,MATCH(B295,Лист2!$1:$1,0))&amp;":"&amp;ADDRESS(COUNTA(INDIRECT(Столб_кафедра)),MATCH(B295,Лист2!$1:$1,0))</f>
        <v>#N/A</v>
      </c>
    </row>
    <row r="296" spans="1:52" x14ac:dyDescent="0.3">
      <c r="A296" s="46"/>
      <c r="B296" s="36"/>
      <c r="C296" s="36"/>
      <c r="D296" s="36"/>
      <c r="E296" s="36"/>
      <c r="F296" s="42"/>
      <c r="G296" s="42"/>
      <c r="H296" s="43" t="str">
        <f t="shared" si="4"/>
        <v/>
      </c>
      <c r="I296" s="36"/>
      <c r="J296" s="42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44"/>
      <c r="W296" s="45"/>
      <c r="X296" s="36"/>
      <c r="Y296" s="36"/>
      <c r="Z296" s="36"/>
      <c r="AA296" s="36"/>
      <c r="AB296" s="36"/>
      <c r="AC296" s="36"/>
      <c r="AD296" s="42"/>
      <c r="AE296" s="36"/>
      <c r="AF296" s="36"/>
      <c r="AZ296" t="e">
        <f ca="1">"Лист2!"&amp;ADDRESS(2,MATCH(B296,Лист2!$1:$1,0))&amp;":"&amp;ADDRESS(COUNTA(INDIRECT(Столб_кафедра)),MATCH(B296,Лист2!$1:$1,0))</f>
        <v>#N/A</v>
      </c>
    </row>
    <row r="297" spans="1:52" x14ac:dyDescent="0.3">
      <c r="A297" s="46"/>
      <c r="B297" s="36"/>
      <c r="C297" s="36"/>
      <c r="D297" s="36"/>
      <c r="E297" s="36"/>
      <c r="F297" s="42"/>
      <c r="G297" s="42"/>
      <c r="H297" s="43" t="str">
        <f t="shared" si="4"/>
        <v/>
      </c>
      <c r="I297" s="36"/>
      <c r="J297" s="42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44"/>
      <c r="W297" s="45"/>
      <c r="X297" s="36"/>
      <c r="Y297" s="36"/>
      <c r="Z297" s="36"/>
      <c r="AA297" s="36"/>
      <c r="AB297" s="36"/>
      <c r="AC297" s="36"/>
      <c r="AD297" s="42"/>
      <c r="AE297" s="36"/>
      <c r="AF297" s="36"/>
      <c r="AZ297" t="e">
        <f ca="1">"Лист2!"&amp;ADDRESS(2,MATCH(B297,Лист2!$1:$1,0))&amp;":"&amp;ADDRESS(COUNTA(INDIRECT(Столб_кафедра)),MATCH(B297,Лист2!$1:$1,0))</f>
        <v>#N/A</v>
      </c>
    </row>
    <row r="298" spans="1:52" x14ac:dyDescent="0.3">
      <c r="A298" s="46"/>
      <c r="B298" s="36"/>
      <c r="C298" s="36"/>
      <c r="D298" s="36"/>
      <c r="E298" s="36"/>
      <c r="F298" s="42"/>
      <c r="G298" s="42"/>
      <c r="H298" s="43" t="str">
        <f t="shared" si="4"/>
        <v/>
      </c>
      <c r="I298" s="36"/>
      <c r="J298" s="42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44"/>
      <c r="W298" s="45"/>
      <c r="X298" s="36"/>
      <c r="Y298" s="36"/>
      <c r="Z298" s="36"/>
      <c r="AA298" s="36"/>
      <c r="AB298" s="36"/>
      <c r="AC298" s="36"/>
      <c r="AD298" s="42"/>
      <c r="AE298" s="36"/>
      <c r="AF298" s="36"/>
      <c r="AZ298" t="e">
        <f ca="1">"Лист2!"&amp;ADDRESS(2,MATCH(B298,Лист2!$1:$1,0))&amp;":"&amp;ADDRESS(COUNTA(INDIRECT(Столб_кафедра)),MATCH(B298,Лист2!$1:$1,0))</f>
        <v>#N/A</v>
      </c>
    </row>
    <row r="299" spans="1:52" x14ac:dyDescent="0.3">
      <c r="A299" s="46"/>
      <c r="B299" s="36"/>
      <c r="C299" s="36"/>
      <c r="D299" s="36"/>
      <c r="E299" s="36"/>
      <c r="F299" s="42"/>
      <c r="G299" s="42"/>
      <c r="H299" s="43" t="str">
        <f t="shared" si="4"/>
        <v/>
      </c>
      <c r="I299" s="36"/>
      <c r="J299" s="42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44"/>
      <c r="W299" s="45"/>
      <c r="X299" s="36"/>
      <c r="Y299" s="36"/>
      <c r="Z299" s="36"/>
      <c r="AA299" s="36"/>
      <c r="AB299" s="36"/>
      <c r="AC299" s="36"/>
      <c r="AD299" s="42"/>
      <c r="AE299" s="36"/>
      <c r="AF299" s="36"/>
      <c r="AZ299" t="e">
        <f ca="1">"Лист2!"&amp;ADDRESS(2,MATCH(B299,Лист2!$1:$1,0))&amp;":"&amp;ADDRESS(COUNTA(INDIRECT(Столб_кафедра)),MATCH(B299,Лист2!$1:$1,0))</f>
        <v>#N/A</v>
      </c>
    </row>
    <row r="300" spans="1:52" x14ac:dyDescent="0.3">
      <c r="A300" s="46"/>
      <c r="B300" s="36"/>
      <c r="C300" s="36"/>
      <c r="D300" s="36"/>
      <c r="E300" s="36"/>
      <c r="F300" s="42"/>
      <c r="G300" s="42"/>
      <c r="H300" s="43" t="str">
        <f t="shared" si="4"/>
        <v/>
      </c>
      <c r="I300" s="36"/>
      <c r="J300" s="42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44"/>
      <c r="W300" s="45"/>
      <c r="X300" s="36"/>
      <c r="Y300" s="36"/>
      <c r="Z300" s="36"/>
      <c r="AA300" s="36"/>
      <c r="AB300" s="36"/>
      <c r="AC300" s="36"/>
      <c r="AD300" s="42"/>
      <c r="AE300" s="36"/>
      <c r="AF300" s="36"/>
      <c r="AZ300" t="e">
        <f ca="1">"Лист2!"&amp;ADDRESS(2,MATCH(B300,Лист2!$1:$1,0))&amp;":"&amp;ADDRESS(COUNTA(INDIRECT(Столб_кафедра)),MATCH(B300,Лист2!$1:$1,0))</f>
        <v>#N/A</v>
      </c>
    </row>
    <row r="301" spans="1:52" x14ac:dyDescent="0.3">
      <c r="B301" s="36"/>
    </row>
  </sheetData>
  <dataValidations count="14">
    <dataValidation type="list" allowBlank="1" showInputMessage="1" showErrorMessage="1" sqref="B2:B301">
      <formula1>Кафедры</formula1>
    </dataValidation>
    <dataValidation type="list" allowBlank="1" showInputMessage="1" showErrorMessage="1" sqref="L2:L300">
      <formula1>"по зрению, по слуху, общесоматическая, опорно-двигательного аппарата, нет"</formula1>
    </dataValidation>
    <dataValidation type="list" allowBlank="1" showInputMessage="1" showErrorMessage="1" sqref="AF2:AF300">
      <formula1>"бюджет, внебюджет, сам опл."</formula1>
    </dataValidation>
    <dataValidation type="date" allowBlank="1" showInputMessage="1" showErrorMessage="1" error="Введите дату в формате ДД.ММ.ГГ" sqref="AD2:AD300">
      <formula1>1</formula1>
      <formula2>73051</formula2>
    </dataValidation>
    <dataValidation type="whole" allowBlank="1" showInputMessage="1" showErrorMessage="1" sqref="AB2:AB300">
      <formula1>0</formula1>
      <formula2>100</formula2>
    </dataValidation>
    <dataValidation type="textLength" showInputMessage="1" showErrorMessage="1" sqref="V2:V300">
      <formula1>0</formula1>
      <formula2>20</formula2>
    </dataValidation>
    <dataValidation type="list" allowBlank="1" showInputMessage="1" showErrorMessage="1" sqref="D2:D300">
      <formula1>"ПК, ПП"</formula1>
    </dataValidation>
    <dataValidation type="whole" allowBlank="1" showInputMessage="1" showErrorMessage="1" error="Введите дату в формате ГГГГ" sqref="S2:S300">
      <formula1>1900</formula1>
      <formula2>2100</formula2>
    </dataValidation>
    <dataValidation type="list" allowBlank="1" showInputMessage="1" showErrorMessage="1" sqref="K2:K300">
      <formula1>"муж, жен"</formula1>
    </dataValidation>
    <dataValidation type="date" allowBlank="1" showInputMessage="1" showErrorMessage="1" error="Введите  дату в формате ДД.ММ.ГГ" sqref="J2:J300">
      <formula1>1</formula1>
      <formula2>40179</formula2>
    </dataValidation>
    <dataValidation type="date" allowBlank="1" showInputMessage="1" showErrorMessage="1" error="Введите  дату в формате ДД.ММ.ГГ" sqref="F2:G300">
      <formula1>43831</formula1>
      <formula2>44196</formula2>
    </dataValidation>
    <dataValidation type="list" allowBlank="1" showInputMessage="1" showErrorMessage="1" sqref="E2:E300">
      <formula1>"36,72,144,492,504,576"</formula1>
    </dataValidation>
    <dataValidation type="list" allowBlank="1" showInputMessage="1" sqref="C2:C300">
      <formula1>INDIRECT($AZ2)</formula1>
    </dataValidation>
    <dataValidation type="list" allowBlank="1" showInputMessage="1" showErrorMessage="1" sqref="C2:C300">
      <formula1>INDIRECT($AZ2)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2:V19"/>
  <sheetViews>
    <sheetView workbookViewId="0">
      <selection sqref="A1:V1048576"/>
    </sheetView>
  </sheetViews>
  <sheetFormatPr defaultRowHeight="14.4" x14ac:dyDescent="0.3"/>
  <cols>
    <col min="1" max="1" width="5.109375" customWidth="1"/>
    <col min="2" max="2" width="14.21875" customWidth="1"/>
    <col min="3" max="3" width="19.21875" customWidth="1"/>
    <col min="4" max="4" width="8.88671875" hidden="1" customWidth="1"/>
    <col min="5" max="5" width="13.44140625" customWidth="1"/>
    <col min="6" max="6" width="17.44140625" customWidth="1"/>
    <col min="7" max="8" width="8.88671875" hidden="1" customWidth="1"/>
    <col min="9" max="9" width="12.77734375" customWidth="1"/>
    <col min="10" max="10" width="11.109375" customWidth="1"/>
    <col min="12" max="12" width="10.21875" customWidth="1"/>
    <col min="13" max="15" width="8.88671875" hidden="1" customWidth="1"/>
    <col min="16" max="16" width="9.44140625" customWidth="1"/>
    <col min="17" max="17" width="8" customWidth="1"/>
    <col min="18" max="18" width="9.88671875" hidden="1" customWidth="1"/>
    <col min="19" max="19" width="8.6640625" hidden="1" customWidth="1"/>
    <col min="20" max="20" width="16.44140625" customWidth="1"/>
    <col min="21" max="21" width="0.21875" hidden="1" customWidth="1"/>
    <col min="22" max="22" width="13.5546875" customWidth="1"/>
  </cols>
  <sheetData>
    <row r="2" spans="1:22" x14ac:dyDescent="0.3">
      <c r="A2" s="481" t="s">
        <v>826</v>
      </c>
      <c r="B2" s="481"/>
      <c r="C2" s="481"/>
      <c r="D2" s="438"/>
      <c r="E2" s="482" t="s">
        <v>827</v>
      </c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1:22" x14ac:dyDescent="0.3">
      <c r="A3" s="481" t="s">
        <v>828</v>
      </c>
      <c r="B3" s="481"/>
      <c r="C3" s="481"/>
      <c r="D3" s="438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</row>
    <row r="4" spans="1:22" ht="15" thickBot="1" x14ac:dyDescent="0.35">
      <c r="A4" s="483"/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</row>
    <row r="5" spans="1:22" ht="138.6" customHeight="1" thickBot="1" x14ac:dyDescent="0.35">
      <c r="A5" s="439" t="s">
        <v>829</v>
      </c>
      <c r="B5" s="440" t="s">
        <v>15</v>
      </c>
      <c r="C5" s="440" t="s">
        <v>13</v>
      </c>
      <c r="D5" s="440" t="s">
        <v>221</v>
      </c>
      <c r="E5" s="440" t="s">
        <v>830</v>
      </c>
      <c r="F5" s="440" t="s">
        <v>831</v>
      </c>
      <c r="G5" s="440" t="s">
        <v>832</v>
      </c>
      <c r="H5" s="440" t="s">
        <v>227</v>
      </c>
      <c r="I5" s="440" t="s">
        <v>833</v>
      </c>
      <c r="J5" s="440" t="s">
        <v>834</v>
      </c>
      <c r="K5" s="440" t="s">
        <v>231</v>
      </c>
      <c r="L5" s="440" t="s">
        <v>835</v>
      </c>
      <c r="M5" s="440" t="s">
        <v>836</v>
      </c>
      <c r="N5" s="440" t="s">
        <v>837</v>
      </c>
      <c r="O5" s="440" t="s">
        <v>235</v>
      </c>
      <c r="P5" s="440" t="s">
        <v>240</v>
      </c>
      <c r="Q5" s="440" t="s">
        <v>241</v>
      </c>
      <c r="R5" s="440" t="s">
        <v>242</v>
      </c>
      <c r="S5" s="440" t="s">
        <v>838</v>
      </c>
      <c r="T5" s="440" t="s">
        <v>839</v>
      </c>
      <c r="U5" s="441" t="s">
        <v>840</v>
      </c>
      <c r="V5" s="442" t="s">
        <v>841</v>
      </c>
    </row>
    <row r="6" spans="1:22" x14ac:dyDescent="0.3">
      <c r="A6" s="46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443"/>
      <c r="V6" s="444"/>
    </row>
    <row r="7" spans="1:22" x14ac:dyDescent="0.3">
      <c r="A7" s="46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V7" s="46"/>
    </row>
    <row r="8" spans="1:22" x14ac:dyDescent="0.3">
      <c r="A8" s="46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V8" s="46"/>
    </row>
    <row r="9" spans="1:22" x14ac:dyDescent="0.3">
      <c r="A9" s="46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V9" s="46"/>
    </row>
    <row r="10" spans="1:22" x14ac:dyDescent="0.3">
      <c r="A10" s="46">
        <v>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V10" s="46"/>
    </row>
    <row r="12" spans="1:22" ht="87" customHeight="1" x14ac:dyDescent="0.3">
      <c r="B12" s="484" t="s">
        <v>842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</row>
    <row r="13" spans="1:22" x14ac:dyDescent="0.3"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</row>
    <row r="14" spans="1:22" ht="15.6" x14ac:dyDescent="0.3">
      <c r="B14" s="446"/>
      <c r="C14" s="447" t="s">
        <v>843</v>
      </c>
    </row>
    <row r="15" spans="1:22" x14ac:dyDescent="0.3">
      <c r="B15" s="446"/>
      <c r="C15" s="448" t="s">
        <v>844</v>
      </c>
    </row>
    <row r="16" spans="1:22" x14ac:dyDescent="0.3">
      <c r="C16" s="448"/>
    </row>
    <row r="17" spans="1:3" x14ac:dyDescent="0.3">
      <c r="C17" s="448" t="s">
        <v>845</v>
      </c>
    </row>
    <row r="19" spans="1:3" x14ac:dyDescent="0.3">
      <c r="A19" t="s">
        <v>846</v>
      </c>
    </row>
  </sheetData>
  <mergeCells count="5">
    <mergeCell ref="A2:C2"/>
    <mergeCell ref="E2:U3"/>
    <mergeCell ref="A3:C3"/>
    <mergeCell ref="A4:U4"/>
    <mergeCell ref="B12:V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1"/>
  <sheetViews>
    <sheetView workbookViewId="0">
      <selection activeCell="C18" sqref="C18"/>
    </sheetView>
  </sheetViews>
  <sheetFormatPr defaultRowHeight="14.4" x14ac:dyDescent="0.3"/>
  <cols>
    <col min="1" max="1" width="3.33203125" customWidth="1"/>
    <col min="2" max="2" width="16.33203125" customWidth="1"/>
    <col min="3" max="3" width="20.88671875" customWidth="1"/>
    <col min="4" max="4" width="8.88671875" hidden="1" customWidth="1"/>
    <col min="5" max="5" width="14.5546875" customWidth="1"/>
    <col min="6" max="6" width="17.44140625" customWidth="1"/>
    <col min="7" max="8" width="8.88671875" hidden="1" customWidth="1"/>
    <col min="9" max="9" width="10.21875" customWidth="1"/>
    <col min="10" max="11" width="11.88671875" customWidth="1"/>
    <col min="12" max="12" width="9" customWidth="1"/>
    <col min="13" max="15" width="8.88671875" hidden="1" customWidth="1"/>
    <col min="16" max="16" width="7.77734375" customWidth="1"/>
    <col min="17" max="17" width="11.88671875" customWidth="1"/>
    <col min="18" max="18" width="3.77734375" hidden="1" customWidth="1"/>
    <col min="19" max="19" width="2.6640625" hidden="1" customWidth="1"/>
    <col min="20" max="20" width="15.77734375" customWidth="1"/>
    <col min="21" max="21" width="14.6640625" hidden="1" customWidth="1"/>
    <col min="22" max="22" width="13.88671875" customWidth="1"/>
  </cols>
  <sheetData>
    <row r="2" spans="1:22" x14ac:dyDescent="0.3">
      <c r="A2" s="481" t="s">
        <v>826</v>
      </c>
      <c r="B2" s="481"/>
      <c r="C2" s="481"/>
      <c r="D2" s="438"/>
      <c r="E2" s="482" t="s">
        <v>847</v>
      </c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1:22" x14ac:dyDescent="0.3">
      <c r="A3" s="481" t="s">
        <v>828</v>
      </c>
      <c r="B3" s="481"/>
      <c r="C3" s="481"/>
      <c r="D3" s="438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</row>
    <row r="4" spans="1:22" ht="15" thickBot="1" x14ac:dyDescent="0.35">
      <c r="A4" s="483"/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</row>
    <row r="5" spans="1:22" ht="110.4" customHeight="1" thickBot="1" x14ac:dyDescent="0.35">
      <c r="A5" s="439" t="s">
        <v>829</v>
      </c>
      <c r="B5" s="440" t="s">
        <v>15</v>
      </c>
      <c r="C5" s="440" t="s">
        <v>13</v>
      </c>
      <c r="D5" s="440" t="s">
        <v>221</v>
      </c>
      <c r="E5" s="440" t="s">
        <v>830</v>
      </c>
      <c r="F5" s="440" t="s">
        <v>831</v>
      </c>
      <c r="G5" s="440" t="s">
        <v>832</v>
      </c>
      <c r="H5" s="440" t="s">
        <v>227</v>
      </c>
      <c r="I5" s="440" t="s">
        <v>833</v>
      </c>
      <c r="J5" s="440" t="s">
        <v>834</v>
      </c>
      <c r="K5" s="440" t="s">
        <v>231</v>
      </c>
      <c r="L5" s="440" t="s">
        <v>835</v>
      </c>
      <c r="M5" s="440" t="s">
        <v>836</v>
      </c>
      <c r="N5" s="440" t="s">
        <v>837</v>
      </c>
      <c r="O5" s="440" t="s">
        <v>235</v>
      </c>
      <c r="P5" s="440" t="s">
        <v>240</v>
      </c>
      <c r="Q5" s="440" t="s">
        <v>241</v>
      </c>
      <c r="R5" s="440" t="s">
        <v>242</v>
      </c>
      <c r="S5" s="440" t="s">
        <v>838</v>
      </c>
      <c r="T5" s="449" t="s">
        <v>839</v>
      </c>
      <c r="U5" s="442" t="s">
        <v>840</v>
      </c>
      <c r="V5" s="442" t="s">
        <v>841</v>
      </c>
    </row>
    <row r="6" spans="1:22" x14ac:dyDescent="0.3">
      <c r="A6" s="46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450"/>
      <c r="V6" s="444"/>
    </row>
    <row r="7" spans="1:22" x14ac:dyDescent="0.3">
      <c r="A7" s="46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V7" s="46"/>
    </row>
    <row r="8" spans="1:22" x14ac:dyDescent="0.3">
      <c r="A8" s="46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V8" s="46"/>
    </row>
    <row r="9" spans="1:22" ht="86.4" customHeight="1" x14ac:dyDescent="0.3">
      <c r="A9" s="91"/>
      <c r="B9" s="484" t="s">
        <v>842</v>
      </c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</row>
    <row r="10" spans="1:22" ht="10.8" customHeight="1" x14ac:dyDescent="0.3"/>
    <row r="11" spans="1:22" ht="15.6" x14ac:dyDescent="0.3">
      <c r="B11" s="447" t="s">
        <v>848</v>
      </c>
    </row>
    <row r="12" spans="1:22" ht="15.6" x14ac:dyDescent="0.3">
      <c r="B12" s="447"/>
    </row>
    <row r="13" spans="1:22" ht="15.6" x14ac:dyDescent="0.3">
      <c r="B13" s="447" t="s">
        <v>843</v>
      </c>
    </row>
    <row r="14" spans="1:22" x14ac:dyDescent="0.3">
      <c r="B14" s="448" t="s">
        <v>844</v>
      </c>
    </row>
    <row r="15" spans="1:22" x14ac:dyDescent="0.3">
      <c r="B15" s="448"/>
    </row>
    <row r="16" spans="1:22" ht="15.6" x14ac:dyDescent="0.3">
      <c r="B16" s="447" t="s">
        <v>849</v>
      </c>
    </row>
    <row r="17" spans="2:2" x14ac:dyDescent="0.3">
      <c r="B17" s="448" t="s">
        <v>844</v>
      </c>
    </row>
    <row r="18" spans="2:2" x14ac:dyDescent="0.3">
      <c r="B18" s="448"/>
    </row>
    <row r="19" spans="2:2" x14ac:dyDescent="0.3">
      <c r="B19" s="448" t="s">
        <v>845</v>
      </c>
    </row>
    <row r="21" spans="2:2" x14ac:dyDescent="0.3">
      <c r="B21" t="s">
        <v>846</v>
      </c>
    </row>
  </sheetData>
  <mergeCells count="5">
    <mergeCell ref="A2:C2"/>
    <mergeCell ref="E2:U3"/>
    <mergeCell ref="A3:C3"/>
    <mergeCell ref="A4:U4"/>
    <mergeCell ref="B9:V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V19"/>
  <sheetViews>
    <sheetView workbookViewId="0">
      <selection activeCell="F17" sqref="F17"/>
    </sheetView>
  </sheetViews>
  <sheetFormatPr defaultRowHeight="14.4" x14ac:dyDescent="0.3"/>
  <cols>
    <col min="1" max="1" width="4.109375" customWidth="1"/>
    <col min="2" max="2" width="14.5546875" customWidth="1"/>
    <col min="3" max="3" width="18.21875" customWidth="1"/>
    <col min="4" max="4" width="8.88671875" hidden="1" customWidth="1"/>
    <col min="6" max="6" width="15.44140625" customWidth="1"/>
    <col min="7" max="8" width="8.88671875" hidden="1" customWidth="1"/>
    <col min="9" max="9" width="12.33203125" customWidth="1"/>
    <col min="10" max="10" width="11.21875" customWidth="1"/>
    <col min="12" max="12" width="8.77734375" customWidth="1"/>
    <col min="13" max="15" width="8.88671875" hidden="1" customWidth="1"/>
    <col min="16" max="16" width="8.88671875" customWidth="1"/>
    <col min="17" max="17" width="9.6640625" customWidth="1"/>
    <col min="18" max="18" width="6.77734375" hidden="1" customWidth="1"/>
    <col min="19" max="19" width="8.21875" hidden="1" customWidth="1"/>
    <col min="20" max="20" width="15.33203125" customWidth="1"/>
    <col min="21" max="21" width="8.88671875" hidden="1" customWidth="1"/>
    <col min="22" max="22" width="15" customWidth="1"/>
  </cols>
  <sheetData>
    <row r="2" spans="1:22" x14ac:dyDescent="0.3">
      <c r="A2" s="481" t="s">
        <v>826</v>
      </c>
      <c r="B2" s="481"/>
      <c r="C2" s="481"/>
      <c r="D2" s="438"/>
      <c r="E2" s="482" t="s">
        <v>827</v>
      </c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1:22" x14ac:dyDescent="0.3">
      <c r="A3" s="481" t="s">
        <v>828</v>
      </c>
      <c r="B3" s="481"/>
      <c r="C3" s="481"/>
      <c r="D3" s="438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</row>
    <row r="4" spans="1:22" ht="15" thickBot="1" x14ac:dyDescent="0.35">
      <c r="A4" s="483"/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</row>
    <row r="5" spans="1:22" ht="111" thickBot="1" x14ac:dyDescent="0.35">
      <c r="A5" s="439" t="s">
        <v>829</v>
      </c>
      <c r="B5" s="440" t="s">
        <v>15</v>
      </c>
      <c r="C5" s="440" t="s">
        <v>13</v>
      </c>
      <c r="D5" s="440" t="s">
        <v>221</v>
      </c>
      <c r="E5" s="440" t="s">
        <v>830</v>
      </c>
      <c r="F5" s="440" t="s">
        <v>831</v>
      </c>
      <c r="G5" s="440" t="s">
        <v>832</v>
      </c>
      <c r="H5" s="440" t="s">
        <v>227</v>
      </c>
      <c r="I5" s="440" t="s">
        <v>833</v>
      </c>
      <c r="J5" s="440" t="s">
        <v>834</v>
      </c>
      <c r="K5" s="440" t="s">
        <v>231</v>
      </c>
      <c r="L5" s="440" t="s">
        <v>835</v>
      </c>
      <c r="M5" s="440" t="s">
        <v>836</v>
      </c>
      <c r="N5" s="440" t="s">
        <v>837</v>
      </c>
      <c r="O5" s="440" t="s">
        <v>235</v>
      </c>
      <c r="P5" s="440" t="s">
        <v>240</v>
      </c>
      <c r="Q5" s="440" t="s">
        <v>241</v>
      </c>
      <c r="R5" s="440" t="s">
        <v>242</v>
      </c>
      <c r="S5" s="440" t="s">
        <v>838</v>
      </c>
      <c r="T5" s="449" t="s">
        <v>839</v>
      </c>
      <c r="U5" s="442" t="s">
        <v>840</v>
      </c>
      <c r="V5" s="442" t="s">
        <v>841</v>
      </c>
    </row>
    <row r="6" spans="1:22" x14ac:dyDescent="0.3">
      <c r="A6" s="46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443"/>
      <c r="V6" s="46"/>
    </row>
    <row r="7" spans="1:22" x14ac:dyDescent="0.3">
      <c r="A7" s="46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V7" s="46"/>
    </row>
    <row r="8" spans="1:22" x14ac:dyDescent="0.3">
      <c r="A8" s="46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V8" s="46"/>
    </row>
    <row r="10" spans="1:22" ht="66" customHeight="1" x14ac:dyDescent="0.3">
      <c r="B10" s="484" t="s">
        <v>842</v>
      </c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</row>
    <row r="11" spans="1:22" x14ac:dyDescent="0.3"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</row>
    <row r="12" spans="1:22" ht="15.6" x14ac:dyDescent="0.3">
      <c r="B12" s="447" t="s">
        <v>850</v>
      </c>
    </row>
    <row r="13" spans="1:22" ht="15.6" x14ac:dyDescent="0.3">
      <c r="B13" s="447"/>
    </row>
    <row r="14" spans="1:22" ht="15.6" x14ac:dyDescent="0.3">
      <c r="B14" s="447" t="s">
        <v>843</v>
      </c>
    </row>
    <row r="15" spans="1:22" x14ac:dyDescent="0.3">
      <c r="B15" s="448" t="s">
        <v>844</v>
      </c>
    </row>
    <row r="16" spans="1:22" x14ac:dyDescent="0.3">
      <c r="B16" s="448"/>
    </row>
    <row r="17" spans="2:2" x14ac:dyDescent="0.3">
      <c r="B17" s="448" t="s">
        <v>845</v>
      </c>
    </row>
    <row r="19" spans="2:2" x14ac:dyDescent="0.3">
      <c r="B19" t="s">
        <v>846</v>
      </c>
    </row>
  </sheetData>
  <mergeCells count="5">
    <mergeCell ref="A2:C2"/>
    <mergeCell ref="E2:U3"/>
    <mergeCell ref="A3:C3"/>
    <mergeCell ref="A4:U4"/>
    <mergeCell ref="B10:V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Лист2</vt:lpstr>
      <vt:lpstr>разъяснение</vt:lpstr>
      <vt:lpstr>УПП 2020</vt:lpstr>
      <vt:lpstr>Обязательная</vt:lpstr>
      <vt:lpstr>на подпись бюджет</vt:lpstr>
      <vt:lpstr>на подпись оплач. организ.</vt:lpstr>
      <vt:lpstr>на подпись оплач. обучаемый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Наталья Петровна Кузнецова</cp:lastModifiedBy>
  <dcterms:created xsi:type="dcterms:W3CDTF">2019-03-14T07:10:32Z</dcterms:created>
  <dcterms:modified xsi:type="dcterms:W3CDTF">2019-05-22T12:58:13Z</dcterms:modified>
</cp:coreProperties>
</file>