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330" windowWidth="17055" windowHeight="6165" tabRatio="781"/>
  </bookViews>
  <sheets>
    <sheet name="Врачи" sheetId="4" r:id="rId1"/>
    <sheet name="Средний" sheetId="5" r:id="rId2"/>
    <sheet name="Фармацевты и Провизоры" sheetId="6" r:id="rId3"/>
    <sheet name="Прочий персонал" sheetId="8" r:id="rId4"/>
  </sheets>
  <definedNames>
    <definedName name="_xlnm.Print_Titles" localSheetId="0">Врачи!$A:$B,Врачи!$2:$2</definedName>
    <definedName name="_xlnm.Print_Titles" localSheetId="1">Средний!$A:$B,Средний!$2:$3</definedName>
  </definedNames>
  <calcPr calcId="144525"/>
</workbook>
</file>

<file path=xl/calcChain.xml><?xml version="1.0" encoding="utf-8"?>
<calcChain xmlns="http://schemas.openxmlformats.org/spreadsheetml/2006/main">
  <c r="E118" i="4" l="1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Z118" i="4"/>
  <c r="AA118" i="4"/>
  <c r="AB118" i="4"/>
  <c r="AC118" i="4"/>
  <c r="AD118" i="4"/>
  <c r="AE118" i="4"/>
  <c r="AF118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BJ118" i="4"/>
  <c r="BK118" i="4"/>
  <c r="BL118" i="4"/>
  <c r="BM118" i="4"/>
  <c r="BN118" i="4"/>
  <c r="BO118" i="4"/>
  <c r="BP118" i="4"/>
  <c r="BQ118" i="4"/>
  <c r="BR118" i="4"/>
  <c r="BS118" i="4"/>
  <c r="BT118" i="4"/>
  <c r="BU118" i="4"/>
  <c r="BV118" i="4"/>
  <c r="BW118" i="4"/>
  <c r="BX118" i="4"/>
  <c r="BY118" i="4"/>
  <c r="BZ118" i="4"/>
  <c r="CA118" i="4"/>
  <c r="CB118" i="4"/>
  <c r="CC118" i="4"/>
  <c r="CD118" i="4"/>
  <c r="CE118" i="4"/>
  <c r="CF118" i="4"/>
  <c r="CG118" i="4"/>
  <c r="CH118" i="4"/>
  <c r="CI118" i="4"/>
  <c r="CJ118" i="4"/>
  <c r="CK118" i="4"/>
  <c r="CL118" i="4"/>
  <c r="CM118" i="4"/>
  <c r="CN118" i="4"/>
  <c r="CO118" i="4"/>
  <c r="D118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S160" i="4"/>
  <c r="T160" i="4"/>
  <c r="U160" i="4"/>
  <c r="V160" i="4"/>
  <c r="W160" i="4"/>
  <c r="X160" i="4"/>
  <c r="Y160" i="4"/>
  <c r="Z160" i="4"/>
  <c r="AA160" i="4"/>
  <c r="AB160" i="4"/>
  <c r="AC160" i="4"/>
  <c r="AD160" i="4"/>
  <c r="AE160" i="4"/>
  <c r="AF160" i="4"/>
  <c r="AG160" i="4"/>
  <c r="AH160" i="4"/>
  <c r="AI160" i="4"/>
  <c r="AJ160" i="4"/>
  <c r="AK160" i="4"/>
  <c r="AL160" i="4"/>
  <c r="AM160" i="4"/>
  <c r="AN160" i="4"/>
  <c r="AO160" i="4"/>
  <c r="AP160" i="4"/>
  <c r="AQ160" i="4"/>
  <c r="AR160" i="4"/>
  <c r="AS160" i="4"/>
  <c r="AT160" i="4"/>
  <c r="AU160" i="4"/>
  <c r="AV160" i="4"/>
  <c r="AW160" i="4"/>
  <c r="AX160" i="4"/>
  <c r="AY160" i="4"/>
  <c r="AZ160" i="4"/>
  <c r="BA160" i="4"/>
  <c r="BB160" i="4"/>
  <c r="BC160" i="4"/>
  <c r="BD160" i="4"/>
  <c r="BE160" i="4"/>
  <c r="BF160" i="4"/>
  <c r="BG160" i="4"/>
  <c r="BH160" i="4"/>
  <c r="BI160" i="4"/>
  <c r="BJ160" i="4"/>
  <c r="BK160" i="4"/>
  <c r="BL160" i="4"/>
  <c r="BM160" i="4"/>
  <c r="BN160" i="4"/>
  <c r="BO160" i="4"/>
  <c r="BP160" i="4"/>
  <c r="BQ160" i="4"/>
  <c r="BR160" i="4"/>
  <c r="BS160" i="4"/>
  <c r="BT160" i="4"/>
  <c r="BU160" i="4"/>
  <c r="BV160" i="4"/>
  <c r="BW160" i="4"/>
  <c r="BX160" i="4"/>
  <c r="BY160" i="4"/>
  <c r="BZ160" i="4"/>
  <c r="CA160" i="4"/>
  <c r="CB160" i="4"/>
  <c r="CC160" i="4"/>
  <c r="CD160" i="4"/>
  <c r="CE160" i="4"/>
  <c r="CF160" i="4"/>
  <c r="CG160" i="4"/>
  <c r="CH160" i="4"/>
  <c r="CI160" i="4"/>
  <c r="CJ160" i="4"/>
  <c r="CK160" i="4"/>
  <c r="CL160" i="4"/>
  <c r="CM160" i="4"/>
  <c r="CN160" i="4"/>
  <c r="CO160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S147" i="4"/>
  <c r="T147" i="4"/>
  <c r="U147" i="4"/>
  <c r="V147" i="4"/>
  <c r="W147" i="4"/>
  <c r="X147" i="4"/>
  <c r="Y147" i="4"/>
  <c r="Z147" i="4"/>
  <c r="AA147" i="4"/>
  <c r="AB147" i="4"/>
  <c r="AC147" i="4"/>
  <c r="AD147" i="4"/>
  <c r="AE147" i="4"/>
  <c r="AF147" i="4"/>
  <c r="AG147" i="4"/>
  <c r="AH147" i="4"/>
  <c r="AI147" i="4"/>
  <c r="AJ147" i="4"/>
  <c r="AK147" i="4"/>
  <c r="AL147" i="4"/>
  <c r="AM147" i="4"/>
  <c r="AN147" i="4"/>
  <c r="AO147" i="4"/>
  <c r="AP147" i="4"/>
  <c r="AQ147" i="4"/>
  <c r="AR147" i="4"/>
  <c r="AS147" i="4"/>
  <c r="AT147" i="4"/>
  <c r="AU147" i="4"/>
  <c r="AV147" i="4"/>
  <c r="AW147" i="4"/>
  <c r="AX147" i="4"/>
  <c r="AY147" i="4"/>
  <c r="AZ147" i="4"/>
  <c r="BA147" i="4"/>
  <c r="BB147" i="4"/>
  <c r="BC147" i="4"/>
  <c r="BD147" i="4"/>
  <c r="BE147" i="4"/>
  <c r="BF147" i="4"/>
  <c r="BG147" i="4"/>
  <c r="BH147" i="4"/>
  <c r="BI147" i="4"/>
  <c r="BJ147" i="4"/>
  <c r="BK147" i="4"/>
  <c r="BL147" i="4"/>
  <c r="BM147" i="4"/>
  <c r="BN147" i="4"/>
  <c r="BO147" i="4"/>
  <c r="BP147" i="4"/>
  <c r="BQ147" i="4"/>
  <c r="BR147" i="4"/>
  <c r="BS147" i="4"/>
  <c r="BT147" i="4"/>
  <c r="BU147" i="4"/>
  <c r="BV147" i="4"/>
  <c r="BW147" i="4"/>
  <c r="BX147" i="4"/>
  <c r="BY147" i="4"/>
  <c r="BZ147" i="4"/>
  <c r="CA147" i="4"/>
  <c r="CB147" i="4"/>
  <c r="CC147" i="4"/>
  <c r="CD147" i="4"/>
  <c r="CE147" i="4"/>
  <c r="CF147" i="4"/>
  <c r="CG147" i="4"/>
  <c r="CH147" i="4"/>
  <c r="CI147" i="4"/>
  <c r="CJ147" i="4"/>
  <c r="CK147" i="4"/>
  <c r="CL147" i="4"/>
  <c r="CM147" i="4"/>
  <c r="CN147" i="4"/>
  <c r="CO14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AA67" i="4"/>
  <c r="AB67" i="4"/>
  <c r="AC67" i="4"/>
  <c r="AD67" i="4"/>
  <c r="AE67" i="4"/>
  <c r="AF67" i="4"/>
  <c r="AG67" i="4"/>
  <c r="AH67" i="4"/>
  <c r="AI67" i="4"/>
  <c r="AJ67" i="4"/>
  <c r="AK67" i="4"/>
  <c r="AL67" i="4"/>
  <c r="AM67" i="4"/>
  <c r="AN67" i="4"/>
  <c r="AO67" i="4"/>
  <c r="AP67" i="4"/>
  <c r="AQ67" i="4"/>
  <c r="AR67" i="4"/>
  <c r="AS67" i="4"/>
  <c r="AT67" i="4"/>
  <c r="AU67" i="4"/>
  <c r="AV67" i="4"/>
  <c r="AW67" i="4"/>
  <c r="AX67" i="4"/>
  <c r="AY67" i="4"/>
  <c r="AZ67" i="4"/>
  <c r="BA67" i="4"/>
  <c r="BB67" i="4"/>
  <c r="BC67" i="4"/>
  <c r="BD67" i="4"/>
  <c r="BE67" i="4"/>
  <c r="BF67" i="4"/>
  <c r="BG67" i="4"/>
  <c r="BH67" i="4"/>
  <c r="BI67" i="4"/>
  <c r="BJ67" i="4"/>
  <c r="BK67" i="4"/>
  <c r="BL67" i="4"/>
  <c r="BM67" i="4"/>
  <c r="BN67" i="4"/>
  <c r="BO67" i="4"/>
  <c r="BP67" i="4"/>
  <c r="BQ67" i="4"/>
  <c r="BR67" i="4"/>
  <c r="BS67" i="4"/>
  <c r="BT67" i="4"/>
  <c r="BU67" i="4"/>
  <c r="BV67" i="4"/>
  <c r="BW67" i="4"/>
  <c r="BX67" i="4"/>
  <c r="BY67" i="4"/>
  <c r="BZ67" i="4"/>
  <c r="CA67" i="4"/>
  <c r="CB67" i="4"/>
  <c r="CC67" i="4"/>
  <c r="CD67" i="4"/>
  <c r="CE67" i="4"/>
  <c r="CF67" i="4"/>
  <c r="CG67" i="4"/>
  <c r="CH67" i="4"/>
  <c r="CI67" i="4"/>
  <c r="CJ67" i="4"/>
  <c r="CK67" i="4"/>
  <c r="CL67" i="4"/>
  <c r="CM67" i="4"/>
  <c r="CN67" i="4"/>
  <c r="CO67" i="4"/>
  <c r="E63" i="4"/>
  <c r="E77" i="4" s="1"/>
  <c r="F63" i="4"/>
  <c r="G63" i="4"/>
  <c r="G77" i="4" s="1"/>
  <c r="H63" i="4"/>
  <c r="H77" i="4" s="1"/>
  <c r="I63" i="4"/>
  <c r="I77" i="4" s="1"/>
  <c r="J63" i="4"/>
  <c r="K63" i="4"/>
  <c r="K77" i="4" s="1"/>
  <c r="L63" i="4"/>
  <c r="L77" i="4" s="1"/>
  <c r="M63" i="4"/>
  <c r="M77" i="4" s="1"/>
  <c r="N63" i="4"/>
  <c r="O63" i="4"/>
  <c r="O77" i="4" s="1"/>
  <c r="P63" i="4"/>
  <c r="P77" i="4" s="1"/>
  <c r="Q63" i="4"/>
  <c r="Q77" i="4" s="1"/>
  <c r="R63" i="4"/>
  <c r="S63" i="4"/>
  <c r="S77" i="4" s="1"/>
  <c r="T63" i="4"/>
  <c r="T77" i="4" s="1"/>
  <c r="U63" i="4"/>
  <c r="U77" i="4" s="1"/>
  <c r="V63" i="4"/>
  <c r="W63" i="4"/>
  <c r="W77" i="4" s="1"/>
  <c r="X63" i="4"/>
  <c r="X77" i="4" s="1"/>
  <c r="Y63" i="4"/>
  <c r="Y77" i="4" s="1"/>
  <c r="Z63" i="4"/>
  <c r="AA63" i="4"/>
  <c r="AA77" i="4" s="1"/>
  <c r="AB63" i="4"/>
  <c r="AB77" i="4" s="1"/>
  <c r="AC63" i="4"/>
  <c r="AC77" i="4" s="1"/>
  <c r="AD63" i="4"/>
  <c r="AE63" i="4"/>
  <c r="AE77" i="4" s="1"/>
  <c r="AF63" i="4"/>
  <c r="AF77" i="4" s="1"/>
  <c r="AG63" i="4"/>
  <c r="AG77" i="4" s="1"/>
  <c r="AH63" i="4"/>
  <c r="AI63" i="4"/>
  <c r="AI77" i="4" s="1"/>
  <c r="AJ63" i="4"/>
  <c r="AJ77" i="4" s="1"/>
  <c r="AK63" i="4"/>
  <c r="AK77" i="4" s="1"/>
  <c r="AL63" i="4"/>
  <c r="AM63" i="4"/>
  <c r="AM77" i="4" s="1"/>
  <c r="AN63" i="4"/>
  <c r="AN77" i="4" s="1"/>
  <c r="AO63" i="4"/>
  <c r="AO77" i="4" s="1"/>
  <c r="AP63" i="4"/>
  <c r="AQ63" i="4"/>
  <c r="AQ77" i="4" s="1"/>
  <c r="AR63" i="4"/>
  <c r="AR77" i="4" s="1"/>
  <c r="AS63" i="4"/>
  <c r="AS77" i="4" s="1"/>
  <c r="AT63" i="4"/>
  <c r="AU63" i="4"/>
  <c r="AU77" i="4" s="1"/>
  <c r="AV63" i="4"/>
  <c r="AV77" i="4" s="1"/>
  <c r="AW63" i="4"/>
  <c r="AW77" i="4" s="1"/>
  <c r="AX63" i="4"/>
  <c r="AY63" i="4"/>
  <c r="AY77" i="4" s="1"/>
  <c r="AZ63" i="4"/>
  <c r="AZ77" i="4" s="1"/>
  <c r="BA63" i="4"/>
  <c r="BA77" i="4" s="1"/>
  <c r="BB63" i="4"/>
  <c r="BC63" i="4"/>
  <c r="BC77" i="4" s="1"/>
  <c r="BD63" i="4"/>
  <c r="BD77" i="4" s="1"/>
  <c r="BE63" i="4"/>
  <c r="BE77" i="4" s="1"/>
  <c r="BF63" i="4"/>
  <c r="BG63" i="4"/>
  <c r="BG77" i="4" s="1"/>
  <c r="BH63" i="4"/>
  <c r="BH77" i="4" s="1"/>
  <c r="BI63" i="4"/>
  <c r="BI77" i="4" s="1"/>
  <c r="BJ63" i="4"/>
  <c r="BK63" i="4"/>
  <c r="BK77" i="4" s="1"/>
  <c r="BL63" i="4"/>
  <c r="BL77" i="4" s="1"/>
  <c r="BM63" i="4"/>
  <c r="BM77" i="4" s="1"/>
  <c r="BN63" i="4"/>
  <c r="BO63" i="4"/>
  <c r="BO77" i="4" s="1"/>
  <c r="BP63" i="4"/>
  <c r="BP77" i="4" s="1"/>
  <c r="BQ63" i="4"/>
  <c r="BQ77" i="4" s="1"/>
  <c r="BR63" i="4"/>
  <c r="BS63" i="4"/>
  <c r="BS77" i="4" s="1"/>
  <c r="BT63" i="4"/>
  <c r="BT77" i="4" s="1"/>
  <c r="BU63" i="4"/>
  <c r="BU77" i="4" s="1"/>
  <c r="BV63" i="4"/>
  <c r="BW63" i="4"/>
  <c r="BW77" i="4" s="1"/>
  <c r="BX63" i="4"/>
  <c r="BX77" i="4" s="1"/>
  <c r="BY63" i="4"/>
  <c r="BY77" i="4" s="1"/>
  <c r="BZ63" i="4"/>
  <c r="CA63" i="4"/>
  <c r="CA77" i="4" s="1"/>
  <c r="CB63" i="4"/>
  <c r="CB77" i="4" s="1"/>
  <c r="CC63" i="4"/>
  <c r="CC77" i="4" s="1"/>
  <c r="CD63" i="4"/>
  <c r="CE63" i="4"/>
  <c r="CE77" i="4" s="1"/>
  <c r="CF63" i="4"/>
  <c r="CF77" i="4" s="1"/>
  <c r="CG63" i="4"/>
  <c r="CG77" i="4" s="1"/>
  <c r="CH63" i="4"/>
  <c r="CI63" i="4"/>
  <c r="CI77" i="4" s="1"/>
  <c r="CJ63" i="4"/>
  <c r="CJ77" i="4" s="1"/>
  <c r="CK63" i="4"/>
  <c r="CK77" i="4" s="1"/>
  <c r="CL63" i="4"/>
  <c r="CM63" i="4"/>
  <c r="CM77" i="4" s="1"/>
  <c r="CN63" i="4"/>
  <c r="CN77" i="4" s="1"/>
  <c r="CO63" i="4"/>
  <c r="CO77" i="4" s="1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AK56" i="4"/>
  <c r="AL56" i="4"/>
  <c r="AM56" i="4"/>
  <c r="AN56" i="4"/>
  <c r="AO56" i="4"/>
  <c r="AP56" i="4"/>
  <c r="AQ56" i="4"/>
  <c r="AR56" i="4"/>
  <c r="AS56" i="4"/>
  <c r="AT56" i="4"/>
  <c r="AU56" i="4"/>
  <c r="AV56" i="4"/>
  <c r="AW56" i="4"/>
  <c r="AX56" i="4"/>
  <c r="AY56" i="4"/>
  <c r="AZ56" i="4"/>
  <c r="BA56" i="4"/>
  <c r="BB56" i="4"/>
  <c r="BC56" i="4"/>
  <c r="BD56" i="4"/>
  <c r="BE56" i="4"/>
  <c r="BF56" i="4"/>
  <c r="BG56" i="4"/>
  <c r="BH56" i="4"/>
  <c r="BI56" i="4"/>
  <c r="BJ56" i="4"/>
  <c r="BK56" i="4"/>
  <c r="BL56" i="4"/>
  <c r="BM56" i="4"/>
  <c r="BN56" i="4"/>
  <c r="BO56" i="4"/>
  <c r="BP56" i="4"/>
  <c r="BQ56" i="4"/>
  <c r="BR56" i="4"/>
  <c r="BS56" i="4"/>
  <c r="BT56" i="4"/>
  <c r="BU56" i="4"/>
  <c r="BV56" i="4"/>
  <c r="BW56" i="4"/>
  <c r="BX56" i="4"/>
  <c r="BY56" i="4"/>
  <c r="BZ56" i="4"/>
  <c r="CA56" i="4"/>
  <c r="CB56" i="4"/>
  <c r="CC56" i="4"/>
  <c r="CD56" i="4"/>
  <c r="CE56" i="4"/>
  <c r="CF56" i="4"/>
  <c r="CG56" i="4"/>
  <c r="CH56" i="4"/>
  <c r="CI56" i="4"/>
  <c r="CJ56" i="4"/>
  <c r="CK56" i="4"/>
  <c r="CL56" i="4"/>
  <c r="CM56" i="4"/>
  <c r="CN56" i="4"/>
  <c r="CO56" i="4"/>
  <c r="E160" i="8"/>
  <c r="F160" i="8"/>
  <c r="G160" i="8"/>
  <c r="H160" i="8"/>
  <c r="I160" i="8"/>
  <c r="J160" i="8"/>
  <c r="K160" i="8"/>
  <c r="L160" i="8"/>
  <c r="J147" i="8"/>
  <c r="K147" i="8"/>
  <c r="L147" i="8"/>
  <c r="E147" i="8"/>
  <c r="F147" i="8"/>
  <c r="G147" i="8"/>
  <c r="H147" i="8"/>
  <c r="I147" i="8"/>
  <c r="E118" i="8"/>
  <c r="F118" i="8"/>
  <c r="G118" i="8"/>
  <c r="H118" i="8"/>
  <c r="I118" i="8"/>
  <c r="J118" i="8"/>
  <c r="K118" i="8"/>
  <c r="L118" i="8"/>
  <c r="E67" i="8"/>
  <c r="F67" i="8"/>
  <c r="G67" i="8"/>
  <c r="H67" i="8"/>
  <c r="I67" i="8"/>
  <c r="J67" i="8"/>
  <c r="K67" i="8"/>
  <c r="L67" i="8"/>
  <c r="E63" i="8"/>
  <c r="F63" i="8"/>
  <c r="G63" i="8"/>
  <c r="H63" i="8"/>
  <c r="I63" i="8"/>
  <c r="J63" i="8"/>
  <c r="K63" i="8"/>
  <c r="L63" i="8"/>
  <c r="E56" i="8"/>
  <c r="F56" i="8"/>
  <c r="G56" i="8"/>
  <c r="H56" i="8"/>
  <c r="I56" i="8"/>
  <c r="J56" i="8"/>
  <c r="K56" i="8"/>
  <c r="L56" i="8"/>
  <c r="E160" i="6"/>
  <c r="D160" i="6"/>
  <c r="E147" i="6"/>
  <c r="D147" i="6"/>
  <c r="E67" i="6"/>
  <c r="D67" i="6"/>
  <c r="E63" i="6"/>
  <c r="D63" i="6"/>
  <c r="D77" i="6" s="1"/>
  <c r="CL77" i="4" l="1"/>
  <c r="CH77" i="4"/>
  <c r="CD77" i="4"/>
  <c r="BZ77" i="4"/>
  <c r="BV77" i="4"/>
  <c r="BR77" i="4"/>
  <c r="BN77" i="4"/>
  <c r="BJ77" i="4"/>
  <c r="BF77" i="4"/>
  <c r="BB77" i="4"/>
  <c r="AX77" i="4"/>
  <c r="AT77" i="4"/>
  <c r="AP77" i="4"/>
  <c r="AL77" i="4"/>
  <c r="AH77" i="4"/>
  <c r="AD77" i="4"/>
  <c r="Z77" i="4"/>
  <c r="V77" i="4"/>
  <c r="R77" i="4"/>
  <c r="N77" i="4"/>
  <c r="J77" i="4"/>
  <c r="F77" i="4"/>
  <c r="AW162" i="4"/>
  <c r="G77" i="8"/>
  <c r="G162" i="8" s="1"/>
  <c r="E77" i="8"/>
  <c r="E162" i="8" s="1"/>
  <c r="L77" i="8"/>
  <c r="L162" i="8" s="1"/>
  <c r="K77" i="8"/>
  <c r="K162" i="8" s="1"/>
  <c r="I77" i="8"/>
  <c r="I162" i="8" s="1"/>
  <c r="J77" i="8"/>
  <c r="J162" i="8" s="1"/>
  <c r="H77" i="8"/>
  <c r="H162" i="8" s="1"/>
  <c r="F77" i="8"/>
  <c r="F162" i="8" s="1"/>
  <c r="E77" i="6"/>
  <c r="C131" i="8"/>
  <c r="E56" i="6" l="1"/>
  <c r="D56" i="6"/>
  <c r="E118" i="6"/>
  <c r="E162" i="6" s="1"/>
  <c r="D118" i="6"/>
  <c r="D162" i="6" s="1"/>
  <c r="C77" i="6" l="1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BP162" i="4" l="1"/>
  <c r="CE162" i="4"/>
  <c r="C62" i="4" l="1"/>
  <c r="C61" i="4"/>
  <c r="C3" i="4" l="1"/>
  <c r="AQ162" i="4" l="1"/>
  <c r="AI162" i="4"/>
  <c r="AE162" i="4"/>
  <c r="AA162" i="4"/>
  <c r="W162" i="4"/>
  <c r="S162" i="4"/>
  <c r="O162" i="4"/>
  <c r="CK162" i="4"/>
  <c r="CG162" i="4"/>
  <c r="BT162" i="4"/>
  <c r="BO162" i="4"/>
  <c r="BK162" i="4"/>
  <c r="BG162" i="4"/>
  <c r="BC162" i="4"/>
  <c r="AP162" i="4"/>
  <c r="AL162" i="4"/>
  <c r="AH162" i="4"/>
  <c r="AD162" i="4"/>
  <c r="Z162" i="4"/>
  <c r="R162" i="4"/>
  <c r="N162" i="4"/>
  <c r="J162" i="4"/>
  <c r="F162" i="4"/>
  <c r="CJ162" i="4"/>
  <c r="CF162" i="4"/>
  <c r="CA162" i="4"/>
  <c r="BW162" i="4"/>
  <c r="BS162" i="4"/>
  <c r="BJ162" i="4"/>
  <c r="BF162" i="4"/>
  <c r="BB162" i="4"/>
  <c r="AX162" i="4"/>
  <c r="CO162" i="4"/>
  <c r="AM162" i="4"/>
  <c r="K162" i="4"/>
  <c r="AY162" i="4"/>
  <c r="V162" i="4"/>
  <c r="CI162" i="4"/>
  <c r="BV162" i="4"/>
  <c r="BM162" i="4"/>
  <c r="BE162" i="4"/>
  <c r="AV162" i="4"/>
  <c r="AO162" i="4"/>
  <c r="AG162" i="4"/>
  <c r="Y162" i="4"/>
  <c r="Q162" i="4"/>
  <c r="I162" i="4"/>
  <c r="CL162" i="4"/>
  <c r="CH162" i="4"/>
  <c r="CC162" i="4"/>
  <c r="BY162" i="4"/>
  <c r="BU162" i="4"/>
  <c r="BQ162" i="4"/>
  <c r="BL162" i="4"/>
  <c r="BH162" i="4"/>
  <c r="BD162" i="4"/>
  <c r="AZ162" i="4"/>
  <c r="AU162" i="4"/>
  <c r="AR162" i="4"/>
  <c r="AN162" i="4"/>
  <c r="AJ162" i="4"/>
  <c r="AF162" i="4"/>
  <c r="AB162" i="4"/>
  <c r="X162" i="4"/>
  <c r="T162" i="4"/>
  <c r="P162" i="4"/>
  <c r="L162" i="4"/>
  <c r="H162" i="4"/>
  <c r="CM162" i="4"/>
  <c r="CD162" i="4"/>
  <c r="BR162" i="4"/>
  <c r="BI162" i="4"/>
  <c r="BA162" i="4"/>
  <c r="AS162" i="4"/>
  <c r="AK162" i="4"/>
  <c r="AC162" i="4"/>
  <c r="U162" i="4"/>
  <c r="M162" i="4"/>
  <c r="E162" i="4"/>
  <c r="BZ162" i="4"/>
  <c r="BN162" i="4"/>
  <c r="CN162" i="4"/>
  <c r="CB162" i="4"/>
  <c r="AT162" i="4"/>
  <c r="BX162" i="4"/>
  <c r="G162" i="4"/>
  <c r="F57" i="5"/>
  <c r="C160" i="6" l="1"/>
  <c r="C59" i="5"/>
  <c r="C58" i="5"/>
  <c r="C9" i="4" l="1"/>
  <c r="C39" i="4" l="1"/>
  <c r="C36" i="4" l="1"/>
  <c r="C14" i="4" l="1"/>
  <c r="C149" i="4" l="1"/>
  <c r="C5" i="5" l="1"/>
  <c r="C4" i="5"/>
  <c r="C58" i="4" l="1"/>
  <c r="C5" i="4" l="1"/>
  <c r="E161" i="5" l="1"/>
  <c r="F161" i="5"/>
  <c r="G161" i="5"/>
  <c r="H161" i="5"/>
  <c r="I161" i="5"/>
  <c r="J161" i="5"/>
  <c r="K161" i="5"/>
  <c r="L161" i="5"/>
  <c r="M161" i="5"/>
  <c r="N161" i="5"/>
  <c r="O161" i="5"/>
  <c r="P161" i="5"/>
  <c r="Q161" i="5"/>
  <c r="R161" i="5"/>
  <c r="S161" i="5"/>
  <c r="T161" i="5"/>
  <c r="U161" i="5"/>
  <c r="V161" i="5"/>
  <c r="W161" i="5"/>
  <c r="X161" i="5"/>
  <c r="Y161" i="5"/>
  <c r="Z161" i="5"/>
  <c r="AA161" i="5"/>
  <c r="AB161" i="5"/>
  <c r="AC161" i="5"/>
  <c r="AD161" i="5"/>
  <c r="AE161" i="5"/>
  <c r="AF161" i="5"/>
  <c r="AG161" i="5"/>
  <c r="AH161" i="5"/>
  <c r="AI161" i="5"/>
  <c r="AJ161" i="5"/>
  <c r="AK161" i="5"/>
  <c r="AL161" i="5"/>
  <c r="AM161" i="5"/>
  <c r="AN161" i="5"/>
  <c r="AO161" i="5"/>
  <c r="AP161" i="5"/>
  <c r="AQ161" i="5"/>
  <c r="AR161" i="5"/>
  <c r="AS161" i="5"/>
  <c r="AT161" i="5"/>
  <c r="AU161" i="5"/>
  <c r="AV161" i="5"/>
  <c r="AW161" i="5"/>
  <c r="AX161" i="5"/>
  <c r="AY161" i="5"/>
  <c r="AZ161" i="5"/>
  <c r="E148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T148" i="5"/>
  <c r="U148" i="5"/>
  <c r="V148" i="5"/>
  <c r="W148" i="5"/>
  <c r="X148" i="5"/>
  <c r="Y148" i="5"/>
  <c r="Z148" i="5"/>
  <c r="AA148" i="5"/>
  <c r="AB148" i="5"/>
  <c r="AC148" i="5"/>
  <c r="AD148" i="5"/>
  <c r="AE148" i="5"/>
  <c r="AF148" i="5"/>
  <c r="AG148" i="5"/>
  <c r="AH148" i="5"/>
  <c r="AI148" i="5"/>
  <c r="AJ148" i="5"/>
  <c r="AK148" i="5"/>
  <c r="AL148" i="5"/>
  <c r="AM148" i="5"/>
  <c r="AN148" i="5"/>
  <c r="AO148" i="5"/>
  <c r="AP148" i="5"/>
  <c r="AQ148" i="5"/>
  <c r="AR148" i="5"/>
  <c r="AS148" i="5"/>
  <c r="AT148" i="5"/>
  <c r="AU148" i="5"/>
  <c r="AV148" i="5"/>
  <c r="AW148" i="5"/>
  <c r="AX148" i="5"/>
  <c r="AY148" i="5"/>
  <c r="AZ148" i="5"/>
  <c r="D147" i="4"/>
  <c r="C147" i="4" s="1"/>
  <c r="C146" i="8" l="1"/>
  <c r="C140" i="8"/>
  <c r="C141" i="8"/>
  <c r="C142" i="8"/>
  <c r="C143" i="8"/>
  <c r="C144" i="8"/>
  <c r="C145" i="8"/>
  <c r="C144" i="6"/>
  <c r="C145" i="6"/>
  <c r="C117" i="8"/>
  <c r="C117" i="6"/>
  <c r="C118" i="5"/>
  <c r="C117" i="4"/>
  <c r="C140" i="6"/>
  <c r="D160" i="8"/>
  <c r="D147" i="8"/>
  <c r="D118" i="8"/>
  <c r="D67" i="8"/>
  <c r="D63" i="8"/>
  <c r="D56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7" i="8"/>
  <c r="C58" i="8"/>
  <c r="C59" i="8"/>
  <c r="C60" i="8"/>
  <c r="C61" i="8"/>
  <c r="C62" i="8"/>
  <c r="C64" i="8"/>
  <c r="C65" i="8"/>
  <c r="C66" i="8"/>
  <c r="C68" i="8"/>
  <c r="C69" i="8"/>
  <c r="C70" i="8"/>
  <c r="C71" i="8"/>
  <c r="C72" i="8"/>
  <c r="C73" i="8"/>
  <c r="C74" i="8"/>
  <c r="C75" i="8"/>
  <c r="C76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2" i="8"/>
  <c r="C133" i="8"/>
  <c r="C134" i="8"/>
  <c r="C135" i="8"/>
  <c r="C136" i="8"/>
  <c r="C137" i="8"/>
  <c r="C138" i="8"/>
  <c r="C139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3" i="8"/>
  <c r="C162" i="6"/>
  <c r="D77" i="8" l="1"/>
  <c r="C63" i="8"/>
  <c r="C56" i="8"/>
  <c r="C118" i="8"/>
  <c r="C67" i="8"/>
  <c r="D162" i="8"/>
  <c r="C160" i="8"/>
  <c r="C57" i="6"/>
  <c r="D161" i="5"/>
  <c r="D148" i="5"/>
  <c r="C148" i="5" s="1"/>
  <c r="E119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T119" i="5"/>
  <c r="U119" i="5"/>
  <c r="V119" i="5"/>
  <c r="W119" i="5"/>
  <c r="X119" i="5"/>
  <c r="Y119" i="5"/>
  <c r="Z119" i="5"/>
  <c r="AA119" i="5"/>
  <c r="AB119" i="5"/>
  <c r="AC119" i="5"/>
  <c r="AD119" i="5"/>
  <c r="AE119" i="5"/>
  <c r="AF119" i="5"/>
  <c r="AG119" i="5"/>
  <c r="AH119" i="5"/>
  <c r="AI119" i="5"/>
  <c r="AJ119" i="5"/>
  <c r="AK119" i="5"/>
  <c r="AL119" i="5"/>
  <c r="AM119" i="5"/>
  <c r="AN119" i="5"/>
  <c r="AO119" i="5"/>
  <c r="AP119" i="5"/>
  <c r="AQ119" i="5"/>
  <c r="AR119" i="5"/>
  <c r="AS119" i="5"/>
  <c r="AT119" i="5"/>
  <c r="AU119" i="5"/>
  <c r="AV119" i="5"/>
  <c r="AW119" i="5"/>
  <c r="AX119" i="5"/>
  <c r="AY119" i="5"/>
  <c r="AZ119" i="5"/>
  <c r="D119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X68" i="5"/>
  <c r="Y68" i="5"/>
  <c r="Z68" i="5"/>
  <c r="AA68" i="5"/>
  <c r="AB68" i="5"/>
  <c r="AC68" i="5"/>
  <c r="AD68" i="5"/>
  <c r="AE68" i="5"/>
  <c r="AF68" i="5"/>
  <c r="AG68" i="5"/>
  <c r="AH68" i="5"/>
  <c r="AI68" i="5"/>
  <c r="AJ68" i="5"/>
  <c r="AK68" i="5"/>
  <c r="AL68" i="5"/>
  <c r="AM68" i="5"/>
  <c r="AN68" i="5"/>
  <c r="AO68" i="5"/>
  <c r="AP68" i="5"/>
  <c r="AQ68" i="5"/>
  <c r="AR68" i="5"/>
  <c r="AS68" i="5"/>
  <c r="AT68" i="5"/>
  <c r="AU68" i="5"/>
  <c r="AV68" i="5"/>
  <c r="AW68" i="5"/>
  <c r="AX68" i="5"/>
  <c r="AY68" i="5"/>
  <c r="AZ68" i="5"/>
  <c r="D68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X64" i="5"/>
  <c r="Y64" i="5"/>
  <c r="Z64" i="5"/>
  <c r="AA64" i="5"/>
  <c r="AB64" i="5"/>
  <c r="AC64" i="5"/>
  <c r="AD64" i="5"/>
  <c r="AE64" i="5"/>
  <c r="AF64" i="5"/>
  <c r="AG64" i="5"/>
  <c r="AH64" i="5"/>
  <c r="AI64" i="5"/>
  <c r="AJ64" i="5"/>
  <c r="AK64" i="5"/>
  <c r="AL64" i="5"/>
  <c r="AM64" i="5"/>
  <c r="AN64" i="5"/>
  <c r="AO64" i="5"/>
  <c r="AP64" i="5"/>
  <c r="AQ64" i="5"/>
  <c r="AR64" i="5"/>
  <c r="AS64" i="5"/>
  <c r="AT64" i="5"/>
  <c r="AU64" i="5"/>
  <c r="AV64" i="5"/>
  <c r="AW64" i="5"/>
  <c r="AX64" i="5"/>
  <c r="AY64" i="5"/>
  <c r="AZ64" i="5"/>
  <c r="D64" i="5"/>
  <c r="E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Y57" i="5"/>
  <c r="Z57" i="5"/>
  <c r="AA57" i="5"/>
  <c r="AB57" i="5"/>
  <c r="AC57" i="5"/>
  <c r="AD57" i="5"/>
  <c r="AE57" i="5"/>
  <c r="AF57" i="5"/>
  <c r="AG57" i="5"/>
  <c r="AH57" i="5"/>
  <c r="AI57" i="5"/>
  <c r="AJ57" i="5"/>
  <c r="AK57" i="5"/>
  <c r="AL57" i="5"/>
  <c r="AM57" i="5"/>
  <c r="AN57" i="5"/>
  <c r="AO57" i="5"/>
  <c r="AP57" i="5"/>
  <c r="AQ57" i="5"/>
  <c r="AR57" i="5"/>
  <c r="AS57" i="5"/>
  <c r="AT57" i="5"/>
  <c r="AU57" i="5"/>
  <c r="AV57" i="5"/>
  <c r="AW57" i="5"/>
  <c r="AX57" i="5"/>
  <c r="AY57" i="5"/>
  <c r="AZ57" i="5"/>
  <c r="D57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60" i="5"/>
  <c r="C61" i="5"/>
  <c r="C62" i="5"/>
  <c r="C63" i="5"/>
  <c r="C65" i="5"/>
  <c r="C66" i="5"/>
  <c r="C67" i="5"/>
  <c r="C69" i="5"/>
  <c r="C70" i="5"/>
  <c r="C71" i="5"/>
  <c r="C72" i="5"/>
  <c r="C73" i="5"/>
  <c r="C74" i="5"/>
  <c r="C75" i="5"/>
  <c r="C76" i="5"/>
  <c r="C77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20" i="5"/>
  <c r="C149" i="5"/>
  <c r="C150" i="5"/>
  <c r="C151" i="5"/>
  <c r="C152" i="5"/>
  <c r="C153" i="5"/>
  <c r="C154" i="5"/>
  <c r="C155" i="5"/>
  <c r="C156" i="5"/>
  <c r="C157" i="5"/>
  <c r="C158" i="5"/>
  <c r="C159" i="5"/>
  <c r="C118" i="4"/>
  <c r="D160" i="4"/>
  <c r="C160" i="4" s="1"/>
  <c r="D67" i="4"/>
  <c r="C67" i="4" s="1"/>
  <c r="D63" i="4"/>
  <c r="C63" i="4" s="1"/>
  <c r="D56" i="4"/>
  <c r="C56" i="4" s="1"/>
  <c r="C143" i="6"/>
  <c r="C142" i="6"/>
  <c r="C4" i="4"/>
  <c r="C6" i="4"/>
  <c r="C7" i="4"/>
  <c r="C8" i="4"/>
  <c r="C10" i="4"/>
  <c r="C11" i="4"/>
  <c r="C12" i="4"/>
  <c r="C13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7" i="4"/>
  <c r="C38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7" i="4"/>
  <c r="C59" i="4"/>
  <c r="C60" i="4"/>
  <c r="C64" i="4"/>
  <c r="C65" i="4"/>
  <c r="C66" i="4"/>
  <c r="C68" i="4"/>
  <c r="C69" i="4"/>
  <c r="C70" i="4"/>
  <c r="C71" i="4"/>
  <c r="C72" i="4"/>
  <c r="C73" i="4"/>
  <c r="C74" i="4"/>
  <c r="C75" i="4"/>
  <c r="C76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9" i="4"/>
  <c r="C148" i="4"/>
  <c r="C150" i="4"/>
  <c r="C151" i="4"/>
  <c r="C152" i="4"/>
  <c r="C153" i="4"/>
  <c r="C154" i="4"/>
  <c r="C155" i="4"/>
  <c r="C156" i="4"/>
  <c r="C157" i="4"/>
  <c r="C158" i="4"/>
  <c r="C159" i="4"/>
  <c r="D77" i="4" l="1"/>
  <c r="AW78" i="5"/>
  <c r="AW163" i="5" s="1"/>
  <c r="AO78" i="5"/>
  <c r="AO163" i="5" s="1"/>
  <c r="AK78" i="5"/>
  <c r="AK163" i="5" s="1"/>
  <c r="AG78" i="5"/>
  <c r="AG163" i="5" s="1"/>
  <c r="AC78" i="5"/>
  <c r="AC163" i="5" s="1"/>
  <c r="Y78" i="5"/>
  <c r="Y163" i="5" s="1"/>
  <c r="U78" i="5"/>
  <c r="U163" i="5" s="1"/>
  <c r="Q78" i="5"/>
  <c r="Q163" i="5" s="1"/>
  <c r="M78" i="5"/>
  <c r="M163" i="5" s="1"/>
  <c r="I78" i="5"/>
  <c r="I163" i="5" s="1"/>
  <c r="E78" i="5"/>
  <c r="E163" i="5" s="1"/>
  <c r="D78" i="5"/>
  <c r="D163" i="5" s="1"/>
  <c r="AY78" i="5"/>
  <c r="AY163" i="5" s="1"/>
  <c r="AU78" i="5"/>
  <c r="AU163" i="5" s="1"/>
  <c r="AM78" i="5"/>
  <c r="AM163" i="5" s="1"/>
  <c r="AI78" i="5"/>
  <c r="AI163" i="5" s="1"/>
  <c r="AE78" i="5"/>
  <c r="AE163" i="5" s="1"/>
  <c r="AA78" i="5"/>
  <c r="AA163" i="5" s="1"/>
  <c r="W78" i="5"/>
  <c r="W163" i="5" s="1"/>
  <c r="S78" i="5"/>
  <c r="S163" i="5" s="1"/>
  <c r="O78" i="5"/>
  <c r="O163" i="5" s="1"/>
  <c r="K78" i="5"/>
  <c r="K163" i="5" s="1"/>
  <c r="G78" i="5"/>
  <c r="G163" i="5" s="1"/>
  <c r="AS78" i="5"/>
  <c r="AS163" i="5" s="1"/>
  <c r="AQ78" i="5"/>
  <c r="AQ163" i="5" s="1"/>
  <c r="C77" i="8"/>
  <c r="C162" i="8"/>
  <c r="AZ78" i="5"/>
  <c r="AZ163" i="5" s="1"/>
  <c r="AV78" i="5"/>
  <c r="AV163" i="5" s="1"/>
  <c r="AR78" i="5"/>
  <c r="AR163" i="5" s="1"/>
  <c r="AN78" i="5"/>
  <c r="AN163" i="5" s="1"/>
  <c r="AJ78" i="5"/>
  <c r="AJ163" i="5" s="1"/>
  <c r="AF78" i="5"/>
  <c r="AF163" i="5" s="1"/>
  <c r="AB78" i="5"/>
  <c r="AB163" i="5" s="1"/>
  <c r="X78" i="5"/>
  <c r="X163" i="5" s="1"/>
  <c r="T78" i="5"/>
  <c r="T163" i="5" s="1"/>
  <c r="P78" i="5"/>
  <c r="P163" i="5" s="1"/>
  <c r="L78" i="5"/>
  <c r="L163" i="5" s="1"/>
  <c r="H78" i="5"/>
  <c r="H163" i="5" s="1"/>
  <c r="C147" i="8"/>
  <c r="AX78" i="5"/>
  <c r="AX163" i="5" s="1"/>
  <c r="AT78" i="5"/>
  <c r="AT163" i="5" s="1"/>
  <c r="AP78" i="5"/>
  <c r="AP163" i="5" s="1"/>
  <c r="AL78" i="5"/>
  <c r="AL163" i="5" s="1"/>
  <c r="AH78" i="5"/>
  <c r="AH163" i="5" s="1"/>
  <c r="AD78" i="5"/>
  <c r="AD163" i="5" s="1"/>
  <c r="Z78" i="5"/>
  <c r="Z163" i="5" s="1"/>
  <c r="V78" i="5"/>
  <c r="V163" i="5" s="1"/>
  <c r="R78" i="5"/>
  <c r="R163" i="5" s="1"/>
  <c r="N78" i="5"/>
  <c r="N163" i="5" s="1"/>
  <c r="J78" i="5"/>
  <c r="J163" i="5" s="1"/>
  <c r="C57" i="5"/>
  <c r="C64" i="5"/>
  <c r="C68" i="5"/>
  <c r="C161" i="5"/>
  <c r="F78" i="5"/>
  <c r="F163" i="5" s="1"/>
  <c r="C119" i="5"/>
  <c r="C26" i="6"/>
  <c r="C27" i="6"/>
  <c r="C28" i="6"/>
  <c r="C29" i="6"/>
  <c r="C158" i="6"/>
  <c r="C159" i="6"/>
  <c r="C163" i="5" l="1"/>
  <c r="D162" i="4"/>
  <c r="C77" i="4"/>
  <c r="C162" i="4" l="1"/>
  <c r="C78" i="5"/>
  <c r="C4" i="6"/>
  <c r="C5" i="6"/>
  <c r="C6" i="6"/>
  <c r="C7" i="6"/>
  <c r="C9" i="6"/>
  <c r="C10" i="6"/>
  <c r="C11" i="6"/>
  <c r="C18" i="6"/>
  <c r="C19" i="6"/>
  <c r="C20" i="6"/>
  <c r="C21" i="6"/>
  <c r="C22" i="6"/>
  <c r="C23" i="6"/>
  <c r="C25" i="6"/>
  <c r="C30" i="6"/>
  <c r="C31" i="6"/>
  <c r="C32" i="6"/>
  <c r="C34" i="6"/>
  <c r="C35" i="6"/>
  <c r="C36" i="6"/>
  <c r="C37" i="6"/>
  <c r="C38" i="6"/>
  <c r="C39" i="6"/>
  <c r="C40" i="6"/>
  <c r="C41" i="6"/>
  <c r="C43" i="6"/>
  <c r="C44" i="6"/>
  <c r="C45" i="6"/>
  <c r="C46" i="6"/>
  <c r="C47" i="6"/>
  <c r="C48" i="6"/>
  <c r="C50" i="6"/>
  <c r="C51" i="6"/>
  <c r="C52" i="6"/>
  <c r="C53" i="6"/>
  <c r="C54" i="6"/>
  <c r="C8" i="6"/>
  <c r="C12" i="6"/>
  <c r="C13" i="6"/>
  <c r="C14" i="6"/>
  <c r="C15" i="6"/>
  <c r="C16" i="6"/>
  <c r="C17" i="6"/>
  <c r="C24" i="6"/>
  <c r="C33" i="6"/>
  <c r="C58" i="6"/>
  <c r="C42" i="6"/>
  <c r="C59" i="6"/>
  <c r="C60" i="6"/>
  <c r="C61" i="6"/>
  <c r="C49" i="6"/>
  <c r="C55" i="6"/>
  <c r="C56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1" i="6"/>
  <c r="C147" i="6"/>
  <c r="C148" i="6"/>
  <c r="C149" i="6"/>
  <c r="C150" i="6"/>
  <c r="C151" i="6"/>
  <c r="C152" i="6"/>
  <c r="C153" i="6"/>
  <c r="C154" i="6"/>
  <c r="C155" i="6"/>
  <c r="C156" i="6"/>
  <c r="C157" i="6"/>
  <c r="C3" i="6"/>
</calcChain>
</file>

<file path=xl/sharedStrings.xml><?xml version="1.0" encoding="utf-8"?>
<sst xmlns="http://schemas.openxmlformats.org/spreadsheetml/2006/main" count="801" uniqueCount="326">
  <si>
    <t>пульмонологи</t>
  </si>
  <si>
    <t>гастроэнтерологи</t>
  </si>
  <si>
    <t>нефрологи</t>
  </si>
  <si>
    <t>гематологи</t>
  </si>
  <si>
    <t>профпатологи</t>
  </si>
  <si>
    <t>травматологи-ортопеды</t>
  </si>
  <si>
    <t>нейрохирурги</t>
  </si>
  <si>
    <t>онкологи</t>
  </si>
  <si>
    <t>колопроктологи</t>
  </si>
  <si>
    <t>психиатры</t>
  </si>
  <si>
    <t>анестезиологи-реаниматологи</t>
  </si>
  <si>
    <t>руководители организаций и их заместители</t>
  </si>
  <si>
    <t>акушеры-гинекологи</t>
  </si>
  <si>
    <t>аллергологи-иммунологи</t>
  </si>
  <si>
    <t>бактериологи</t>
  </si>
  <si>
    <t>вирусологи</t>
  </si>
  <si>
    <t>врачи здравпунктов</t>
  </si>
  <si>
    <t>генетики</t>
  </si>
  <si>
    <t>гериатры</t>
  </si>
  <si>
    <t>дезинфектологи</t>
  </si>
  <si>
    <t>дерматовенерологи</t>
  </si>
  <si>
    <t>диабетологи</t>
  </si>
  <si>
    <t>диетологи</t>
  </si>
  <si>
    <t>инфекционисты</t>
  </si>
  <si>
    <t>кардиологи</t>
  </si>
  <si>
    <t>клинические микологи</t>
  </si>
  <si>
    <t>косметологи</t>
  </si>
  <si>
    <t>лаборанты</t>
  </si>
  <si>
    <t>лабораторные генетики</t>
  </si>
  <si>
    <t>лабораторные микологи</t>
  </si>
  <si>
    <t>мануальной терапии</t>
  </si>
  <si>
    <t>методисты</t>
  </si>
  <si>
    <t>неврологи</t>
  </si>
  <si>
    <t>неонатологи</t>
  </si>
  <si>
    <t>общей практики (семейные)</t>
  </si>
  <si>
    <t>ортодонты</t>
  </si>
  <si>
    <t>остеопаты</t>
  </si>
  <si>
    <t>оториноларингологи</t>
  </si>
  <si>
    <t>офтальмологи</t>
  </si>
  <si>
    <t>офтальмологи-протезисты</t>
  </si>
  <si>
    <t>паразитологи</t>
  </si>
  <si>
    <t>патологоанатомы</t>
  </si>
  <si>
    <t>педиатры - всего</t>
  </si>
  <si>
    <t>наркологи</t>
  </si>
  <si>
    <t>стоматологи</t>
  </si>
  <si>
    <t>терапевты - всего</t>
  </si>
  <si>
    <t xml:space="preserve"> в том числе педиатры участковые</t>
  </si>
  <si>
    <t>в том числе терапевты участковые</t>
  </si>
  <si>
    <t>эндоскопист</t>
  </si>
  <si>
    <t>эндокринолог</t>
  </si>
  <si>
    <t>хирург</t>
  </si>
  <si>
    <t>по лечебной физкультуре</t>
  </si>
  <si>
    <t>по паллиативной помощи</t>
  </si>
  <si>
    <t>по спортивной медицине</t>
  </si>
  <si>
    <t>ренгенологи</t>
  </si>
  <si>
    <t>рефлексотерапевты</t>
  </si>
  <si>
    <t>скорой медицинской помощи</t>
  </si>
  <si>
    <t>урологи</t>
  </si>
  <si>
    <t>физиотерапевты</t>
  </si>
  <si>
    <t>приемного отделения</t>
  </si>
  <si>
    <t>фтизиатры</t>
  </si>
  <si>
    <t>эпидемиолог</t>
  </si>
  <si>
    <t>фармакологи клинические</t>
  </si>
  <si>
    <t>статистики</t>
  </si>
  <si>
    <t>трансфузиолог</t>
  </si>
  <si>
    <t>по медицинской реабилитации</t>
  </si>
  <si>
    <t>радиологи</t>
  </si>
  <si>
    <t>психотерапевты</t>
  </si>
  <si>
    <t>ревматолог</t>
  </si>
  <si>
    <t>Итого по г.Уфа:</t>
  </si>
  <si>
    <t>Итого по городам:</t>
  </si>
  <si>
    <t>Итого:</t>
  </si>
  <si>
    <t xml:space="preserve">Наименование МО                                                          </t>
  </si>
  <si>
    <t>Итого по муниципальным районам:</t>
  </si>
  <si>
    <t>г.Салават (свод)</t>
  </si>
  <si>
    <t>г.Стерлитамак (свод)</t>
  </si>
  <si>
    <t>по медицинской профилактике</t>
  </si>
  <si>
    <t>сурдологи-протезисты</t>
  </si>
  <si>
    <t>Итого по республиканским и прочим учреждениям:</t>
  </si>
  <si>
    <t>ГАУЗ Павловский ДС РБ</t>
  </si>
  <si>
    <t>ГАУЗ Красноусольский ДС РБ</t>
  </si>
  <si>
    <t>ГАУЗ Детский пульмон.санаторий г.Ишимбай</t>
  </si>
  <si>
    <t>ГАУЗ РБ ДПТС "Толпар"</t>
  </si>
  <si>
    <t>ГАУЗ РБ ДМПС "Урал"</t>
  </si>
  <si>
    <t>ГБУЗ РС для детей с родителями "Сакмар"</t>
  </si>
  <si>
    <t>ГАУЗ Мечетлинский санаторий для детей с родителями РБ</t>
  </si>
  <si>
    <t>ГАУЗ РПНС Акбузат</t>
  </si>
  <si>
    <t>Итого по санаториям:</t>
  </si>
  <si>
    <t>ГАУЗ санаторий Дуслык г.Уфа РБ</t>
  </si>
  <si>
    <t>ГБУЗ РЦПБ со СПИДом и ИЗ</t>
  </si>
  <si>
    <t>зубные врачи</t>
  </si>
  <si>
    <t>зубные техники</t>
  </si>
  <si>
    <t>инструкторы-дезинфекторы</t>
  </si>
  <si>
    <t>инструкторы по гигиеническому воспитанию</t>
  </si>
  <si>
    <t>инструкторы по лечебной физкультуре</t>
  </si>
  <si>
    <t>инструкторы по трудовой терапии</t>
  </si>
  <si>
    <t>медицинские лабораторные техники 
(фельдшеры-лаборанты)</t>
  </si>
  <si>
    <t xml:space="preserve">    диетические</t>
  </si>
  <si>
    <t xml:space="preserve">    медико-социальной помощи</t>
  </si>
  <si>
    <t xml:space="preserve">    операционные</t>
  </si>
  <si>
    <t xml:space="preserve">    палатные (постовые)</t>
  </si>
  <si>
    <t xml:space="preserve">    патронажные</t>
  </si>
  <si>
    <t xml:space="preserve">    перевязочной</t>
  </si>
  <si>
    <t xml:space="preserve">    по косметологии</t>
  </si>
  <si>
    <t xml:space="preserve">    по массажу</t>
  </si>
  <si>
    <t xml:space="preserve">    приемного отделения</t>
  </si>
  <si>
    <t xml:space="preserve">    процедурной</t>
  </si>
  <si>
    <t xml:space="preserve">    по реабилитации</t>
  </si>
  <si>
    <t xml:space="preserve">    старшие</t>
  </si>
  <si>
    <t xml:space="preserve">    стерилизационной</t>
  </si>
  <si>
    <t xml:space="preserve">    участковые врачей-терапевтов участковых</t>
  </si>
  <si>
    <t xml:space="preserve">    участковые врачей-педиатров участковых</t>
  </si>
  <si>
    <t xml:space="preserve">    по физиотерапии</t>
  </si>
  <si>
    <t xml:space="preserve">    по функциональной диагностике</t>
  </si>
  <si>
    <t>медицинские дезинфекторы</t>
  </si>
  <si>
    <t>медицинские оптики-оптометристы</t>
  </si>
  <si>
    <t>медицинские регистраторы</t>
  </si>
  <si>
    <t>медицинские статистики</t>
  </si>
  <si>
    <t>медицинские технологи</t>
  </si>
  <si>
    <t>помощники врачей</t>
  </si>
  <si>
    <t>рентгенолаборанты</t>
  </si>
  <si>
    <t>фельдшеры</t>
  </si>
  <si>
    <t xml:space="preserve">     фельдшеры-наркологи</t>
  </si>
  <si>
    <t xml:space="preserve">     фельдшеры поликлиники, СУБ, СВА ведущие самостоятельный прием</t>
  </si>
  <si>
    <t xml:space="preserve">     фельдшеры ФАП</t>
  </si>
  <si>
    <t>из них</t>
  </si>
  <si>
    <t xml:space="preserve">             заведующие ФАП- акушерки</t>
  </si>
  <si>
    <t xml:space="preserve">             заведующие ФАП-фельдшеры</t>
  </si>
  <si>
    <t>заведующие ФАП</t>
  </si>
  <si>
    <t>Акушерки</t>
  </si>
  <si>
    <t>Гигиенисты стоматологические</t>
  </si>
  <si>
    <t>Заведующие</t>
  </si>
  <si>
    <t>из них: заведующие ФАП - медицинские сестры</t>
  </si>
  <si>
    <t>из них:</t>
  </si>
  <si>
    <t>анестезисты</t>
  </si>
  <si>
    <t>врачей общей практики (семейных врачей)</t>
  </si>
  <si>
    <t xml:space="preserve">    медицинская сестра (фельдшер) по приему вызовов СМП и передаче их выездным бригадам СМП</t>
  </si>
  <si>
    <t xml:space="preserve">из них:   </t>
  </si>
  <si>
    <t>фельдшеры СМП</t>
  </si>
  <si>
    <t xml:space="preserve">     фельдшеры-водители СМП</t>
  </si>
  <si>
    <t>Фармацевты</t>
  </si>
  <si>
    <t>Провизоры</t>
  </si>
  <si>
    <t>клинической лабораторной диагностики</t>
  </si>
  <si>
    <t>ультразвуковой диагностики</t>
  </si>
  <si>
    <t>функциональной диагностики</t>
  </si>
  <si>
    <t>Медицинский психолог</t>
  </si>
  <si>
    <t>Инструктор-методист по лечебной физ-ре</t>
  </si>
  <si>
    <t>Уборщик производственных и служебных помещений</t>
  </si>
  <si>
    <t>Водители</t>
  </si>
  <si>
    <t>Социальные работники</t>
  </si>
  <si>
    <t>ГБУЗ РБ Аскаровская ЦРБ</t>
  </si>
  <si>
    <t>ГБУЗ РБ Раевская ЦРБ</t>
  </si>
  <si>
    <t>ГБУЗ РБ Архангельская ЦРБ</t>
  </si>
  <si>
    <t>ГБУЗ РБ Аскинская ЦРБ</t>
  </si>
  <si>
    <t>ГБУЗ РБ Толбазинская ЦРБ</t>
  </si>
  <si>
    <t>ГБУЗ РБ Баймакская ЦГБ</t>
  </si>
  <si>
    <t>ГБУЗ РБ Бакалинская ЦРБ</t>
  </si>
  <si>
    <t>ГБУЗ РБ Балтачевская ЦРБ</t>
  </si>
  <si>
    <t>ГБУЗ РБ Белокатайская ЦРБ</t>
  </si>
  <si>
    <t>ГБУЗ РБ Бижбулякская ЦРБ</t>
  </si>
  <si>
    <t>ГБУЗ РБ Языковская ЦРБ</t>
  </si>
  <si>
    <t>ГБУЗ РБ Белебеевская ЦРБ</t>
  </si>
  <si>
    <t>ГБУЗ РБ Белорецкая ЦРКБ</t>
  </si>
  <si>
    <t>ГБУЗ РБ Бирская ЦРБ</t>
  </si>
  <si>
    <t>ГБУЗ РБ Бирская СП</t>
  </si>
  <si>
    <t>ГБУЗ РБ Благовещенская ЦРБ</t>
  </si>
  <si>
    <t>ГБУЗ РБ Буздякская ЦРБ</t>
  </si>
  <si>
    <t>ГБУЗ РБ Бураевская ЦРБ</t>
  </si>
  <si>
    <t>ГБУЗ РБ Бурзянская ЦРБ</t>
  </si>
  <si>
    <t>ГБУЗ РБ Месягутовская ЦРБ</t>
  </si>
  <si>
    <t>ГБУЗ РБ Дюртюлинская ЦРБ</t>
  </si>
  <si>
    <t xml:space="preserve">ГАУЗ РБ СП Дюртюлинского района </t>
  </si>
  <si>
    <t>ГБУЗ РБ Ермекеевская ЦРБ</t>
  </si>
  <si>
    <t>ГБУЗ РБ Исянгуловская ЦРБ</t>
  </si>
  <si>
    <t>ГБУЗ РБ Зилаирская ЦРБ</t>
  </si>
  <si>
    <t>ГБУЗ РБ Иглинская ЦРБ</t>
  </si>
  <si>
    <t xml:space="preserve">ГБУЗ РБ Верхнеяркеевская ЦРБ          </t>
  </si>
  <si>
    <t>ГБУЗ РБ Ишимбайская ЦРБ</t>
  </si>
  <si>
    <t>ГБУЗ РБ Калтасинская ЦРБ</t>
  </si>
  <si>
    <t>ГБУЗ РБ Караидельская ЦРБ</t>
  </si>
  <si>
    <t xml:space="preserve">ГБУЗ РБ Кармаскалинская ЦРБ            </t>
  </si>
  <si>
    <t>ГБУЗ РБ  Кигинская ЦРБ</t>
  </si>
  <si>
    <t>ГБУЗ РБ Краснокамская ЦРБ</t>
  </si>
  <si>
    <t>ГБУЗ РБ Мраковская ЦРБ</t>
  </si>
  <si>
    <t>ГБУЗ РБ Кушнаренковская ЦРБ</t>
  </si>
  <si>
    <t>ГБУЗ РБ Мелеузовская ЦРБ</t>
  </si>
  <si>
    <t>ГБУЗ РБ Мишкинская ЦРБ</t>
  </si>
  <si>
    <t>ГБУЗ РБ Миякинская ЦРБ</t>
  </si>
  <si>
    <t>ГБУЗ РБ Нуримановская ЦРБ</t>
  </si>
  <si>
    <t>ГБУЗ РБ Малоязовская ЦРБ</t>
  </si>
  <si>
    <t>ГБУЗ РБ Стерлибашевская ЦРБ</t>
  </si>
  <si>
    <t xml:space="preserve">ГБУЗ РБ Верхне-Татышлинская ЦРБ </t>
  </si>
  <si>
    <t>ГБУЗ РБ Туймазинская ЦРБ</t>
  </si>
  <si>
    <t>ГБУЗ РБ Федоровская ЦРБ</t>
  </si>
  <si>
    <t>ГБУЗ РБ Акъярская ЦРБ</t>
  </si>
  <si>
    <t>ГБУЗ РБ Чекмагушевская ЦРБ</t>
  </si>
  <si>
    <t>ГБУЗ РБ Чишминская ЦРБ</t>
  </si>
  <si>
    <t>ГБУЗ РБ Шаранская  ЦРБ</t>
  </si>
  <si>
    <t xml:space="preserve">ГБУЗ РБ ЦГБ г. Кумертау               </t>
  </si>
  <si>
    <t xml:space="preserve">ГБУЗ РБ ГБ г.Нефтекамск      </t>
  </si>
  <si>
    <t>ГБУЗ РБ ГБ № 1 г.Октябрьский</t>
  </si>
  <si>
    <t xml:space="preserve">ГБУЗ РБ СП г. Октябрьский            </t>
  </si>
  <si>
    <t>ГБУЗ РБ ЦГБ г.Сибай</t>
  </si>
  <si>
    <t>ГАУЗ РБ СП  Сибай</t>
  </si>
  <si>
    <t xml:space="preserve">ГБУЗ РБ ГБ г. Салават           </t>
  </si>
  <si>
    <t>ГБУЗ РБ СП г. Салават</t>
  </si>
  <si>
    <t xml:space="preserve">ГАУЗ РБ КВД г.Салават </t>
  </si>
  <si>
    <t xml:space="preserve">ГБУЗ РБ КБ №1 г.Стерлитамак  </t>
  </si>
  <si>
    <t xml:space="preserve">ГБУЗ РБ ГБ №2 г. Стерлитамак  </t>
  </si>
  <si>
    <t xml:space="preserve">ГБУЗ РБ ГБ №3 г. Стерлитамак </t>
  </si>
  <si>
    <t xml:space="preserve">ГБУЗ РБ ГБ №4 г. Стерлитамак     </t>
  </si>
  <si>
    <t xml:space="preserve">ГАУЗ КВД г.Стерлитамак </t>
  </si>
  <si>
    <t xml:space="preserve">ГБУЗ РБ ДБ г. Стерлитамак    </t>
  </si>
  <si>
    <t xml:space="preserve">ГБУЗ РБ ГИБ г. Стерлитамак     </t>
  </si>
  <si>
    <t xml:space="preserve">ГБУЗ РБ ССМП г. Стерлитамак     </t>
  </si>
  <si>
    <t>ГБУЗ РБ СП г.Стерлитамак</t>
  </si>
  <si>
    <t>ГБУЗ РБ ГДКБ №17 г.Уфа</t>
  </si>
  <si>
    <t>ГБУЗ Республиканская станция скорой медицинской помощи и медицины катастроф</t>
  </si>
  <si>
    <t>ГБУЗ РБ Родильный дом № 3 г.Уфа</t>
  </si>
  <si>
    <t xml:space="preserve">ГБУЗ РБ БСМП г.Уфа                </t>
  </si>
  <si>
    <t>ГБУЗ РБ Поликлиника№1 г.Уфа</t>
  </si>
  <si>
    <t>ГБУЗ РБ Поликлиника№2 г.Уфа</t>
  </si>
  <si>
    <t xml:space="preserve">ГБУЗ РБ Поликлиника N32 г.Уфа </t>
  </si>
  <si>
    <t>ГБУЗ РБ Поликлиника N51 г. Уфа</t>
  </si>
  <si>
    <t>ГБУЗ РБ Поликлиника N52 г.Уфа</t>
  </si>
  <si>
    <t xml:space="preserve">ГБУЗ РБ Поликлиника N38 г.Уфа </t>
  </si>
  <si>
    <t xml:space="preserve">ГБУЗ РБ Поликлиника N43 г.Уфа  </t>
  </si>
  <si>
    <t xml:space="preserve">ГБУЗ РБ Поликлиника N48 г.Уфа </t>
  </si>
  <si>
    <t>ГБУЗ РБ Поликлиника N50 г.Уфа</t>
  </si>
  <si>
    <t>ГБУЗ РБ Детская поликлиника N2 г. Уфа</t>
  </si>
  <si>
    <t xml:space="preserve">ГБУЗ РБ Детская поликлиника N3 г.Уфа </t>
  </si>
  <si>
    <t xml:space="preserve">ГБУЗ РБ Детская поликлиника N4  г.Уфа </t>
  </si>
  <si>
    <t>ГБУЗ РБ Детская поликлиника N5  г.Уфа</t>
  </si>
  <si>
    <t>ГБУЗ РБ Детская поликлиника N6 г.Уфа</t>
  </si>
  <si>
    <t>ГБУЗ РБ Большеустьикинская ЦРБ</t>
  </si>
  <si>
    <t>ГБУЗ РБ Янаульская ЦРБ</t>
  </si>
  <si>
    <t>ГАУЗ РБ Учалинская ЦГБ</t>
  </si>
  <si>
    <t xml:space="preserve">ГБУЗ РБ Стомат. поликлиника №1 г. Уфа </t>
  </si>
  <si>
    <t>ГБУЗ РБ Стомат. поликлиника №2 г.Уфа</t>
  </si>
  <si>
    <t xml:space="preserve">ГБУЗ РБ Стомат.поликлиника №4 г. Уфа </t>
  </si>
  <si>
    <t xml:space="preserve">ГБУЗ РБ Стомат. поликлиника №6 г.Уфа </t>
  </si>
  <si>
    <t>ГБУЗ РБ Давлекановская ЦРБ</t>
  </si>
  <si>
    <t>ГБУЗ РБ Красноусольская ЦРБ</t>
  </si>
  <si>
    <t>ГБУЗ "РДКБ"</t>
  </si>
  <si>
    <t xml:space="preserve">ГБУЗ РБ РКБ №2 </t>
  </si>
  <si>
    <t xml:space="preserve">ГБУЗ РБ РКБ имени Г.Г.Куватова </t>
  </si>
  <si>
    <t>ГАУЗ РВФД</t>
  </si>
  <si>
    <t>ГАУЗ РКВД №1</t>
  </si>
  <si>
    <t>ГБУЗ РКЦ</t>
  </si>
  <si>
    <t>ГБУЗ РНД № 1 МЗ РБ</t>
  </si>
  <si>
    <t xml:space="preserve">ГБУЗ РНД № 2 МЗ РБ </t>
  </si>
  <si>
    <t>ГБУЗ РКОД МЗ РБ</t>
  </si>
  <si>
    <t>ГБУЗ РКПБ № 1 МЗ РБ</t>
  </si>
  <si>
    <t>ГБУЗ "РПЦ"</t>
  </si>
  <si>
    <t>АУЗ РСП</t>
  </si>
  <si>
    <t>ГБУЗ "РКГВВ"</t>
  </si>
  <si>
    <t>ГАУЗ РКПТЦ МЗ РБ</t>
  </si>
  <si>
    <t>ГБУЗ РКПТД</t>
  </si>
  <si>
    <t xml:space="preserve">ГБУЗ Сибайский МПТД </t>
  </si>
  <si>
    <t>ГБУЗ Стерлитамакский МПТД</t>
  </si>
  <si>
    <t>ГБУЗ РСПК</t>
  </si>
  <si>
    <t>ГБУЗ БСМЭ МЗ РБ</t>
  </si>
  <si>
    <t xml:space="preserve">ГАУЗ РБ Детский санаторий Нур  г.Стерлитамак   </t>
  </si>
  <si>
    <t>ГАУЗ РБ Детский санаторий Радуга  г.Стерлитамак</t>
  </si>
  <si>
    <t xml:space="preserve">ГБУЗ РБ ГКБ N21 г.Уфа               </t>
  </si>
  <si>
    <t>ГБУЗ РБ ГКБ №18  г.Уфа</t>
  </si>
  <si>
    <t xml:space="preserve">ГБУЗ РБ ГКБ №13 г.Уфа              </t>
  </si>
  <si>
    <t xml:space="preserve">ГБУЗ РБ ГБ №12  г.Уфа     </t>
  </si>
  <si>
    <t xml:space="preserve">ГБУЗ РБ ГКБ №10  г.Уфа </t>
  </si>
  <si>
    <t xml:space="preserve">ГБУЗ РБ ГБ №9 г.Уфа           </t>
  </si>
  <si>
    <t>ГБУЗ РБ ГКБ №8 г.Уфа</t>
  </si>
  <si>
    <t xml:space="preserve">ГБУЗ РБ ГКБ №5 г.Уфа </t>
  </si>
  <si>
    <t xml:space="preserve">ГБУЗ РБ ИКБ N4 г.Уфа                 </t>
  </si>
  <si>
    <t xml:space="preserve">ГБУЗ РБ Поликлиника N44 г.Уфа </t>
  </si>
  <si>
    <t>ГБУЗ РБ Поликлиника N46 г.Уфа</t>
  </si>
  <si>
    <t>ГАУЗ РБ Дет.стомат. поликлиника №3 г.Уфа</t>
  </si>
  <si>
    <t>ГБУЗ РБ Стомат. поликлиника №5 г.Уфа</t>
  </si>
  <si>
    <t>ГБУЗ РБ Дет. стомат.поликлиника №7 г.Уфа</t>
  </si>
  <si>
    <t xml:space="preserve">ГАУЗ РБ Стомат. поликлиника №8 г.Уфа </t>
  </si>
  <si>
    <t>ГАУЗ РБ Стомат. поликлиника №9 г.Уфа</t>
  </si>
  <si>
    <t>ГУП "Башфармация" РБ</t>
  </si>
  <si>
    <t>ГБУЗ "Республиканский центр контроля качества и сертификации лекарственных средств"</t>
  </si>
  <si>
    <t>радиотерапевты</t>
  </si>
  <si>
    <t>ВСЕГО актуальная потребность, заявленная МО РБ:</t>
  </si>
  <si>
    <t>ВСЕГО актуальная потребность во врачебном персонале , заявленная МО РБ:</t>
  </si>
  <si>
    <t>ВСЕГО актуальная потребность в среднем медицинском персонале, заявленная МО РБ:</t>
  </si>
  <si>
    <t xml:space="preserve">   медицинские сестры всего:</t>
  </si>
  <si>
    <t>ГБУЗ РБ Дом ребенка специализированный г.Уфы</t>
  </si>
  <si>
    <t>ФГБОУ ВО БГМУ Минздрава России (Клиника БГМУ)</t>
  </si>
  <si>
    <t>ГБУЗ РБ ГКБ Демского района г.Уфы</t>
  </si>
  <si>
    <t>сурдологи-оториноларингологи</t>
  </si>
  <si>
    <t>урологи-андрологи детские</t>
  </si>
  <si>
    <t>токсикологи</t>
  </si>
  <si>
    <t xml:space="preserve">ГБУЗ РБ Белорецкий специализированный дом ребенка </t>
  </si>
  <si>
    <t>хирурги детские</t>
  </si>
  <si>
    <t>кардиолог детский</t>
  </si>
  <si>
    <t>ГБУЗ РБ Кигинская ЦРБ</t>
  </si>
  <si>
    <t>Электромонтер по ремонту и обслуживанию оборудования</t>
  </si>
  <si>
    <t>ГБУЗ РБ Стерлитамакский дом ребенка специализированный</t>
  </si>
  <si>
    <t>ГБУЗ особого типа РМЦМР "Резерв" МЗ РБ</t>
  </si>
  <si>
    <t>ГБУЗ "Республиканский центр дезинфекции"</t>
  </si>
  <si>
    <t>стоматологи хирурги</t>
  </si>
  <si>
    <t>стоматологи детские</t>
  </si>
  <si>
    <t>психиатры детские</t>
  </si>
  <si>
    <t>ренгеноваскулярые хирурги</t>
  </si>
  <si>
    <t>по рентгеноэдоваскулярным диагностике и лечению</t>
  </si>
  <si>
    <t>стоматологи ортопеды</t>
  </si>
  <si>
    <t>стоматолог-терапевт</t>
  </si>
  <si>
    <t>сердечно-сосудистый хирург</t>
  </si>
  <si>
    <t>ГБУЗ РМГЦ</t>
  </si>
  <si>
    <t>судебно-медицинские эксперты</t>
  </si>
  <si>
    <t>Актуальная потребность во врачебном персонале, заявленная МО РБ по состоянию на 30.09.2018</t>
  </si>
  <si>
    <t>Актуальная потребность в среднем медицинском персонале, заявленная МО РБ по состоянию на 30.09.2018</t>
  </si>
  <si>
    <t>Актуальная потребность в фармацветах и провизорах, заявленная МО РБ по состоянию на 30.09.2018</t>
  </si>
  <si>
    <t>Актуальная потребность в прочем персонале , заявленная МО РБ по состоянию на 30.09.2018</t>
  </si>
  <si>
    <t>регистратор</t>
  </si>
  <si>
    <t xml:space="preserve"> эксперт-физик по контролю за источниками ионизирующих и неионизирующих излучений</t>
  </si>
  <si>
    <t>судебно-психиатрические эксперты</t>
  </si>
  <si>
    <t>ГБУЗ РБ Стерлитамакская ПБ</t>
  </si>
  <si>
    <t xml:space="preserve">ГБУЗ "РКПЦ" </t>
  </si>
  <si>
    <t>ГБУЗ "РКПЦ"</t>
  </si>
  <si>
    <t>ГАУЗ РКПТЦ</t>
  </si>
  <si>
    <t xml:space="preserve">ГАУЗ РКПТЦ </t>
  </si>
  <si>
    <t>ГБУЗ РБ ИКБ №4 г.Уфа</t>
  </si>
  <si>
    <t>ГУП санаторий "Якты-Куль" РБ</t>
  </si>
  <si>
    <t>администратор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</si>
</sst>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3" borderId="1" applyNumberFormat="0" applyAlignment="0" applyProtection="0"/>
    <xf numFmtId="0" fontId="7" fillId="2" borderId="2" applyNumberFormat="0" applyAlignment="0" applyProtection="0"/>
    <xf numFmtId="0" fontId="8" fillId="2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1" borderId="7" applyNumberFormat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21" fillId="0" borderId="0"/>
    <xf numFmtId="0" fontId="2" fillId="0" borderId="0"/>
    <xf numFmtId="0" fontId="3" fillId="0" borderId="0"/>
    <xf numFmtId="0" fontId="21" fillId="0" borderId="0"/>
    <xf numFmtId="0" fontId="2" fillId="0" borderId="0"/>
    <xf numFmtId="0" fontId="1" fillId="0" borderId="0"/>
    <xf numFmtId="0" fontId="4" fillId="0" borderId="0"/>
    <xf numFmtId="0" fontId="16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31" fillId="0" borderId="0"/>
  </cellStyleXfs>
  <cellXfs count="147">
    <xf numFmtId="0" fontId="0" fillId="0" borderId="0" xfId="0"/>
    <xf numFmtId="0" fontId="24" fillId="0" borderId="10" xfId="0" applyFont="1" applyFill="1" applyBorder="1"/>
    <xf numFmtId="0" fontId="24" fillId="0" borderId="10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22" fillId="0" borderId="0" xfId="0" applyFont="1" applyFill="1" applyAlignment="1">
      <alignment horizontal="left"/>
    </xf>
    <xf numFmtId="0" fontId="22" fillId="0" borderId="10" xfId="0" applyFont="1" applyFill="1" applyBorder="1" applyAlignment="1">
      <alignment horizontal="left" vertical="center" textRotation="90" wrapText="1"/>
    </xf>
    <xf numFmtId="0" fontId="22" fillId="0" borderId="1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left" vertical="center" textRotation="90" wrapText="1"/>
    </xf>
    <xf numFmtId="49" fontId="22" fillId="0" borderId="10" xfId="0" applyNumberFormat="1" applyFont="1" applyFill="1" applyBorder="1" applyAlignment="1">
      <alignment horizontal="left" vertical="center" textRotation="90" wrapText="1"/>
    </xf>
    <xf numFmtId="0" fontId="23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5" fillId="0" borderId="10" xfId="0" applyFont="1" applyFill="1" applyBorder="1" applyAlignment="1">
      <alignment horizontal="left" vertical="center" textRotation="90" wrapText="1"/>
    </xf>
    <xf numFmtId="0" fontId="24" fillId="0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top" wrapText="1"/>
    </xf>
    <xf numFmtId="0" fontId="27" fillId="0" borderId="0" xfId="0" applyFont="1" applyFill="1" applyAlignment="1">
      <alignment horizontal="left"/>
    </xf>
    <xf numFmtId="0" fontId="24" fillId="0" borderId="17" xfId="0" applyFont="1" applyFill="1" applyBorder="1"/>
    <xf numFmtId="49" fontId="22" fillId="0" borderId="17" xfId="0" applyNumberFormat="1" applyFont="1" applyFill="1" applyBorder="1" applyAlignment="1" applyProtection="1">
      <alignment horizontal="left" vertical="center" textRotation="90" wrapText="1"/>
      <protection locked="0"/>
    </xf>
    <xf numFmtId="0" fontId="24" fillId="0" borderId="17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top" wrapText="1"/>
    </xf>
    <xf numFmtId="0" fontId="23" fillId="0" borderId="17" xfId="0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 applyProtection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0" fontId="23" fillId="0" borderId="17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24" xfId="0" applyFont="1" applyFill="1" applyBorder="1"/>
    <xf numFmtId="0" fontId="23" fillId="0" borderId="24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left" vertical="center" textRotation="90" wrapText="1"/>
    </xf>
    <xf numFmtId="0" fontId="23" fillId="0" borderId="24" xfId="0" applyFont="1" applyFill="1" applyBorder="1" applyAlignment="1">
      <alignment horizontal="left" vertical="center" wrapText="1"/>
    </xf>
    <xf numFmtId="0" fontId="22" fillId="0" borderId="17" xfId="0" applyNumberFormat="1" applyFont="1" applyFill="1" applyBorder="1" applyAlignment="1" applyProtection="1">
      <alignment horizontal="left" vertical="center" wrapText="1"/>
    </xf>
    <xf numFmtId="0" fontId="23" fillId="14" borderId="10" xfId="0" applyFont="1" applyFill="1" applyBorder="1" applyAlignment="1">
      <alignment horizontal="center" vertical="center" wrapText="1"/>
    </xf>
    <xf numFmtId="0" fontId="24" fillId="14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/>
    </xf>
    <xf numFmtId="0" fontId="24" fillId="0" borderId="24" xfId="0" applyFont="1" applyFill="1" applyBorder="1" applyAlignment="1">
      <alignment horizontal="left" vertical="center" wrapText="1"/>
    </xf>
    <xf numFmtId="0" fontId="22" fillId="0" borderId="24" xfId="0" applyFont="1" applyFill="1" applyBorder="1" applyAlignment="1">
      <alignment horizontal="left" vertical="center" wrapText="1"/>
    </xf>
    <xf numFmtId="0" fontId="26" fillId="0" borderId="17" xfId="0" applyFont="1" applyFill="1" applyBorder="1"/>
    <xf numFmtId="0" fontId="23" fillId="15" borderId="0" xfId="0" applyFont="1" applyFill="1"/>
    <xf numFmtId="0" fontId="22" fillId="15" borderId="10" xfId="0" applyFont="1" applyFill="1" applyBorder="1" applyAlignment="1">
      <alignment horizontal="center" vertical="center" textRotation="90" wrapText="1"/>
    </xf>
    <xf numFmtId="0" fontId="22" fillId="15" borderId="10" xfId="0" applyFont="1" applyFill="1" applyBorder="1" applyAlignment="1">
      <alignment horizontal="left" vertical="center" textRotation="90" wrapText="1"/>
    </xf>
    <xf numFmtId="0" fontId="25" fillId="15" borderId="10" xfId="0" applyFont="1" applyFill="1" applyBorder="1" applyAlignment="1">
      <alignment horizontal="center" vertical="center" textRotation="90" wrapText="1"/>
    </xf>
    <xf numFmtId="49" fontId="22" fillId="15" borderId="10" xfId="0" applyNumberFormat="1" applyFont="1" applyFill="1" applyBorder="1" applyAlignment="1">
      <alignment horizontal="center" vertical="center" textRotation="90" wrapText="1"/>
    </xf>
    <xf numFmtId="49" fontId="22" fillId="15" borderId="17" xfId="0" applyNumberFormat="1" applyFont="1" applyFill="1" applyBorder="1" applyAlignment="1">
      <alignment horizontal="center" vertical="center" textRotation="90" wrapText="1"/>
    </xf>
    <xf numFmtId="49" fontId="22" fillId="15" borderId="10" xfId="0" applyNumberFormat="1" applyFont="1" applyFill="1" applyBorder="1" applyAlignment="1">
      <alignment horizontal="left" vertical="center" textRotation="90" wrapText="1"/>
    </xf>
    <xf numFmtId="49" fontId="25" fillId="15" borderId="10" xfId="0" applyNumberFormat="1" applyFont="1" applyFill="1" applyBorder="1" applyAlignment="1">
      <alignment horizontal="center" vertical="center" textRotation="90" wrapText="1"/>
    </xf>
    <xf numFmtId="0" fontId="22" fillId="15" borderId="17" xfId="0" applyFont="1" applyFill="1" applyBorder="1" applyAlignment="1">
      <alignment horizontal="center" vertical="center" textRotation="90" wrapText="1"/>
    </xf>
    <xf numFmtId="0" fontId="22" fillId="15" borderId="24" xfId="0" applyFont="1" applyFill="1" applyBorder="1" applyAlignment="1">
      <alignment horizontal="center" vertical="center" textRotation="90" wrapText="1"/>
    </xf>
    <xf numFmtId="0" fontId="22" fillId="15" borderId="18" xfId="0" applyFont="1" applyFill="1" applyBorder="1" applyAlignment="1">
      <alignment horizontal="center" vertical="center" textRotation="90" wrapText="1"/>
    </xf>
    <xf numFmtId="49" fontId="22" fillId="15" borderId="21" xfId="0" applyNumberFormat="1" applyFont="1" applyFill="1" applyBorder="1" applyAlignment="1">
      <alignment horizontal="center" vertical="center" textRotation="90" wrapText="1"/>
    </xf>
    <xf numFmtId="0" fontId="22" fillId="15" borderId="0" xfId="0" applyFont="1" applyFill="1" applyAlignment="1">
      <alignment horizontal="center" vertical="center" textRotation="90" wrapText="1"/>
    </xf>
    <xf numFmtId="0" fontId="24" fillId="15" borderId="10" xfId="0" applyFont="1" applyFill="1" applyBorder="1" applyAlignment="1">
      <alignment horizontal="left" vertical="center" wrapText="1"/>
    </xf>
    <xf numFmtId="0" fontId="22" fillId="15" borderId="10" xfId="0" applyFont="1" applyFill="1" applyBorder="1" applyAlignment="1">
      <alignment horizontal="left" vertical="center" wrapText="1"/>
    </xf>
    <xf numFmtId="0" fontId="23" fillId="15" borderId="10" xfId="0" applyFont="1" applyFill="1" applyBorder="1" applyAlignment="1">
      <alignment horizontal="center" vertical="center" wrapText="1"/>
    </xf>
    <xf numFmtId="0" fontId="24" fillId="15" borderId="10" xfId="0" applyFont="1" applyFill="1" applyBorder="1" applyAlignment="1">
      <alignment horizontal="center" vertical="center" wrapText="1"/>
    </xf>
    <xf numFmtId="0" fontId="23" fillId="15" borderId="18" xfId="0" applyFont="1" applyFill="1" applyBorder="1" applyAlignment="1">
      <alignment horizontal="center" vertical="center" wrapText="1"/>
    </xf>
    <xf numFmtId="0" fontId="24" fillId="15" borderId="17" xfId="0" applyFont="1" applyFill="1" applyBorder="1" applyAlignment="1">
      <alignment horizontal="center" vertical="center" wrapText="1"/>
    </xf>
    <xf numFmtId="0" fontId="24" fillId="15" borderId="24" xfId="0" applyFont="1" applyFill="1" applyBorder="1" applyAlignment="1">
      <alignment horizontal="center" vertical="center" wrapText="1"/>
    </xf>
    <xf numFmtId="0" fontId="24" fillId="15" borderId="18" xfId="0" applyFont="1" applyFill="1" applyBorder="1" applyAlignment="1">
      <alignment horizontal="center" vertical="center" wrapText="1"/>
    </xf>
    <xf numFmtId="0" fontId="24" fillId="15" borderId="21" xfId="0" applyFont="1" applyFill="1" applyBorder="1" applyAlignment="1">
      <alignment horizontal="center" vertical="center" wrapText="1"/>
    </xf>
    <xf numFmtId="0" fontId="24" fillId="15" borderId="0" xfId="0" applyFont="1" applyFill="1"/>
    <xf numFmtId="0" fontId="23" fillId="15" borderId="0" xfId="0" applyFont="1" applyFill="1" applyBorder="1"/>
    <xf numFmtId="0" fontId="23" fillId="15" borderId="0" xfId="0" applyFont="1" applyFill="1" applyAlignment="1">
      <alignment horizontal="center"/>
    </xf>
    <xf numFmtId="0" fontId="22" fillId="15" borderId="10" xfId="0" applyFont="1" applyFill="1" applyBorder="1" applyAlignment="1">
      <alignment horizontal="left" vertical="top" wrapText="1"/>
    </xf>
    <xf numFmtId="0" fontId="23" fillId="15" borderId="0" xfId="0" applyFont="1" applyFill="1" applyAlignment="1">
      <alignment horizontal="center" vertical="center" wrapText="1"/>
    </xf>
    <xf numFmtId="0" fontId="22" fillId="15" borderId="0" xfId="0" applyFont="1" applyFill="1" applyAlignment="1">
      <alignment horizontal="left" vertical="center" wrapText="1"/>
    </xf>
    <xf numFmtId="0" fontId="23" fillId="14" borderId="17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6" fillId="0" borderId="18" xfId="0" applyFont="1" applyFill="1" applyBorder="1"/>
    <xf numFmtId="0" fontId="26" fillId="0" borderId="24" xfId="0" applyFont="1" applyFill="1" applyBorder="1"/>
    <xf numFmtId="0" fontId="26" fillId="0" borderId="21" xfId="0" applyFont="1" applyFill="1" applyBorder="1"/>
    <xf numFmtId="0" fontId="24" fillId="0" borderId="10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0" fontId="23" fillId="15" borderId="11" xfId="0" applyFont="1" applyFill="1" applyBorder="1" applyAlignment="1">
      <alignment horizontal="left" vertical="center" wrapText="1"/>
    </xf>
    <xf numFmtId="0" fontId="29" fillId="15" borderId="12" xfId="0" applyFont="1" applyFill="1" applyBorder="1" applyAlignment="1">
      <alignment horizontal="left" vertical="center" wrapText="1"/>
    </xf>
    <xf numFmtId="0" fontId="23" fillId="0" borderId="17" xfId="0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6" fillId="15" borderId="13" xfId="0" applyFont="1" applyFill="1" applyBorder="1" applyAlignment="1"/>
    <xf numFmtId="0" fontId="26" fillId="15" borderId="26" xfId="0" applyFont="1" applyFill="1" applyBorder="1" applyAlignment="1"/>
    <xf numFmtId="0" fontId="26" fillId="15" borderId="20" xfId="0" applyFont="1" applyFill="1" applyBorder="1" applyAlignment="1"/>
    <xf numFmtId="0" fontId="26" fillId="15" borderId="23" xfId="0" applyFont="1" applyFill="1" applyBorder="1" applyAlignment="1"/>
    <xf numFmtId="0" fontId="26" fillId="15" borderId="12" xfId="0" applyFont="1" applyFill="1" applyBorder="1" applyAlignment="1"/>
    <xf numFmtId="0" fontId="23" fillId="14" borderId="17" xfId="0" applyFont="1" applyFill="1" applyBorder="1" applyAlignment="1">
      <alignment horizontal="center" vertical="center" wrapText="1"/>
    </xf>
    <xf numFmtId="0" fontId="29" fillId="14" borderId="17" xfId="0" applyFont="1" applyFill="1" applyBorder="1" applyAlignment="1">
      <alignment horizontal="center" vertical="center" wrapText="1"/>
    </xf>
    <xf numFmtId="0" fontId="27" fillId="15" borderId="16" xfId="0" applyFont="1" applyFill="1" applyBorder="1" applyAlignment="1">
      <alignment horizontal="left"/>
    </xf>
    <xf numFmtId="0" fontId="28" fillId="15" borderId="16" xfId="0" applyFont="1" applyFill="1" applyBorder="1" applyAlignment="1"/>
    <xf numFmtId="0" fontId="23" fillId="14" borderId="17" xfId="0" applyFont="1" applyFill="1" applyBorder="1" applyAlignment="1">
      <alignment horizontal="left" vertical="center" wrapText="1"/>
    </xf>
    <xf numFmtId="0" fontId="29" fillId="14" borderId="17" xfId="0" applyFont="1" applyFill="1" applyBorder="1" applyAlignment="1">
      <alignment horizontal="left" vertical="center" wrapText="1"/>
    </xf>
    <xf numFmtId="0" fontId="26" fillId="14" borderId="17" xfId="0" applyFont="1" applyFill="1" applyBorder="1" applyAlignment="1">
      <alignment horizontal="left" vertical="center" wrapText="1"/>
    </xf>
    <xf numFmtId="49" fontId="25" fillId="0" borderId="14" xfId="0" applyNumberFormat="1" applyFont="1" applyFill="1" applyBorder="1" applyAlignment="1">
      <alignment horizontal="left" vertical="center" textRotation="90" wrapText="1"/>
    </xf>
    <xf numFmtId="49" fontId="25" fillId="0" borderId="15" xfId="0" applyNumberFormat="1" applyFont="1" applyFill="1" applyBorder="1" applyAlignment="1">
      <alignment horizontal="left" vertical="center" textRotation="90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49" fontId="22" fillId="0" borderId="14" xfId="0" applyNumberFormat="1" applyFont="1" applyFill="1" applyBorder="1" applyAlignment="1">
      <alignment horizontal="left" vertical="center" textRotation="90" wrapText="1"/>
    </xf>
    <xf numFmtId="49" fontId="22" fillId="0" borderId="15" xfId="0" applyNumberFormat="1" applyFont="1" applyFill="1" applyBorder="1" applyAlignment="1">
      <alignment horizontal="left" vertical="center" textRotation="90" wrapText="1"/>
    </xf>
    <xf numFmtId="0" fontId="24" fillId="0" borderId="11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left" vertical="center" textRotation="90" wrapText="1"/>
    </xf>
    <xf numFmtId="0" fontId="22" fillId="0" borderId="15" xfId="0" applyFont="1" applyFill="1" applyBorder="1" applyAlignment="1">
      <alignment horizontal="left" vertical="center" textRotation="90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textRotation="90" wrapText="1"/>
    </xf>
    <xf numFmtId="0" fontId="25" fillId="0" borderId="15" xfId="0" applyFont="1" applyFill="1" applyBorder="1" applyAlignment="1">
      <alignment horizontal="left" vertical="center" textRotation="90" wrapText="1"/>
    </xf>
    <xf numFmtId="0" fontId="23" fillId="0" borderId="11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49" fontId="22" fillId="0" borderId="13" xfId="0" applyNumberFormat="1" applyFont="1" applyFill="1" applyBorder="1" applyAlignment="1">
      <alignment horizontal="center" vertical="center" wrapText="1"/>
    </xf>
    <xf numFmtId="49" fontId="22" fillId="0" borderId="12" xfId="0" applyNumberFormat="1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23" fillId="14" borderId="10" xfId="0" applyFont="1" applyFill="1" applyBorder="1" applyAlignment="1">
      <alignment horizontal="left" vertical="center" wrapText="1"/>
    </xf>
    <xf numFmtId="0" fontId="26" fillId="14" borderId="10" xfId="0" applyFont="1" applyFill="1" applyBorder="1" applyAlignment="1">
      <alignment horizontal="left" vertical="center" wrapText="1"/>
    </xf>
    <xf numFmtId="0" fontId="23" fillId="14" borderId="11" xfId="0" applyFont="1" applyFill="1" applyBorder="1" applyAlignment="1">
      <alignment horizontal="left" vertical="center" wrapText="1"/>
    </xf>
    <xf numFmtId="0" fontId="23" fillId="14" borderId="12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/>
    <xf numFmtId="0" fontId="26" fillId="0" borderId="10" xfId="0" applyFont="1" applyFill="1" applyBorder="1" applyAlignment="1"/>
    <xf numFmtId="0" fontId="26" fillId="0" borderId="10" xfId="0" applyFont="1" applyFill="1" applyBorder="1" applyAlignment="1">
      <alignment horizontal="left" vertical="center" wrapText="1"/>
    </xf>
    <xf numFmtId="0" fontId="26" fillId="14" borderId="12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left" wrapText="1"/>
    </xf>
    <xf numFmtId="0" fontId="26" fillId="0" borderId="16" xfId="0" applyFont="1" applyFill="1" applyBorder="1" applyAlignment="1">
      <alignment horizontal="left" wrapText="1"/>
    </xf>
  </cellXfs>
  <cellStyles count="32">
    <cellStyle name="Акцент1 2" xfId="1"/>
    <cellStyle name="Акцент2 2" xfId="2"/>
    <cellStyle name="Акцент3 2" xfId="3"/>
    <cellStyle name="Акцент4 2" xfId="4"/>
    <cellStyle name="Акцент5 2" xfId="5"/>
    <cellStyle name="Акцент6 2" xfId="6"/>
    <cellStyle name="Ввод  2" xfId="7"/>
    <cellStyle name="Вывод 2" xfId="8"/>
    <cellStyle name="Вычисление 2" xfId="9"/>
    <cellStyle name="Заголовок 1 2" xfId="10"/>
    <cellStyle name="Заголовок 2 2" xfId="11"/>
    <cellStyle name="Заголовок 3 2" xfId="12"/>
    <cellStyle name="Заголовок 4 2" xfId="13"/>
    <cellStyle name="Итог 2" xfId="14"/>
    <cellStyle name="Контрольная ячейка 2" xfId="15"/>
    <cellStyle name="Название 2" xfId="16"/>
    <cellStyle name="Нейтральный 2" xfId="17"/>
    <cellStyle name="Обычный" xfId="0" builtinId="0"/>
    <cellStyle name="Обычный 2" xfId="31"/>
    <cellStyle name="Обычный 2 2" xfId="18"/>
    <cellStyle name="Обычный 2 2 2" xfId="19"/>
    <cellStyle name="Обычный 2 2 2 2" xfId="20"/>
    <cellStyle name="Обычный 2 5" xfId="21"/>
    <cellStyle name="Обычный 3" xfId="22"/>
    <cellStyle name="Обычный 4" xfId="23"/>
    <cellStyle name="Обычный 5" xfId="24"/>
    <cellStyle name="Плохой 2" xfId="25"/>
    <cellStyle name="Пояснение 2" xfId="26"/>
    <cellStyle name="Примечание 2" xfId="27"/>
    <cellStyle name="Связанная ячейка 2" xfId="28"/>
    <cellStyle name="Текст предупреждения 2" xfId="29"/>
    <cellStyle name="Хороший 2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62"/>
  <sheetViews>
    <sheetView tabSelected="1" view="pageBreakPreview" zoomScaleNormal="100" zoomScaleSheetLayoutView="100" workbookViewId="0">
      <pane ySplit="2" topLeftCell="A3" activePane="bottomLeft" state="frozen"/>
      <selection pane="bottomLeft" sqref="A1:X1"/>
    </sheetView>
  </sheetViews>
  <sheetFormatPr defaultColWidth="9.140625" defaultRowHeight="15.75" x14ac:dyDescent="0.25"/>
  <cols>
    <col min="1" max="1" width="4.28515625" style="63" customWidth="1"/>
    <col min="2" max="2" width="34.7109375" style="68" customWidth="1"/>
    <col min="3" max="3" width="6.42578125" style="65" customWidth="1"/>
    <col min="4" max="4" width="5.42578125" style="63" customWidth="1"/>
    <col min="5" max="5" width="4.28515625" style="41" customWidth="1"/>
    <col min="6" max="6" width="3.5703125" style="63" customWidth="1"/>
    <col min="7" max="7" width="5.140625" style="63" customWidth="1"/>
    <col min="8" max="9" width="3.5703125" style="63" customWidth="1"/>
    <col min="10" max="10" width="4.5703125" style="63" customWidth="1"/>
    <col min="11" max="21" width="3.5703125" style="63" customWidth="1"/>
    <col min="22" max="22" width="5" style="63" customWidth="1"/>
    <col min="23" max="23" width="3.5703125" style="63" customWidth="1"/>
    <col min="24" max="24" width="4" style="63" customWidth="1"/>
    <col min="25" max="29" width="3.5703125" style="63" customWidth="1"/>
    <col min="30" max="30" width="3.7109375" style="63" customWidth="1"/>
    <col min="31" max="31" width="3.5703125" style="63" customWidth="1"/>
    <col min="32" max="32" width="3.7109375" style="63" customWidth="1"/>
    <col min="33" max="34" width="3.5703125" style="63" customWidth="1"/>
    <col min="35" max="35" width="3.42578125" style="41" customWidth="1"/>
    <col min="36" max="44" width="3.5703125" style="63" customWidth="1"/>
    <col min="45" max="46" width="4.7109375" style="41" customWidth="1"/>
    <col min="47" max="49" width="3.7109375" style="63" customWidth="1"/>
    <col min="50" max="54" width="3.5703125" style="63" customWidth="1"/>
    <col min="55" max="55" width="3.28515625" style="63" bestFit="1" customWidth="1"/>
    <col min="56" max="61" width="3.5703125" style="63" customWidth="1"/>
    <col min="62" max="62" width="3.85546875" style="63" customWidth="1"/>
    <col min="63" max="72" width="3.5703125" style="63" customWidth="1"/>
    <col min="73" max="73" width="4.5703125" style="63" customWidth="1"/>
    <col min="74" max="75" width="4.7109375" style="41" customWidth="1"/>
    <col min="76" max="90" width="3.5703125" style="63" customWidth="1"/>
    <col min="91" max="91" width="3.42578125" style="63" customWidth="1"/>
    <col min="92" max="93" width="3.5703125" style="63" customWidth="1"/>
    <col min="94" max="16384" width="9.140625" style="63"/>
  </cols>
  <sheetData>
    <row r="1" spans="1:93" s="41" customFormat="1" ht="18" customHeight="1" x14ac:dyDescent="0.3">
      <c r="A1" s="103" t="s">
        <v>311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</row>
    <row r="2" spans="1:93" s="53" customFormat="1" ht="148.5" customHeight="1" x14ac:dyDescent="0.25">
      <c r="A2" s="42"/>
      <c r="B2" s="43" t="s">
        <v>72</v>
      </c>
      <c r="C2" s="44" t="s">
        <v>71</v>
      </c>
      <c r="D2" s="45" t="s">
        <v>11</v>
      </c>
      <c r="E2" s="45" t="s">
        <v>12</v>
      </c>
      <c r="F2" s="45" t="s">
        <v>13</v>
      </c>
      <c r="G2" s="45" t="s">
        <v>10</v>
      </c>
      <c r="H2" s="45" t="s">
        <v>14</v>
      </c>
      <c r="I2" s="45" t="s">
        <v>15</v>
      </c>
      <c r="J2" s="45" t="s">
        <v>16</v>
      </c>
      <c r="K2" s="45" t="s">
        <v>1</v>
      </c>
      <c r="L2" s="45" t="s">
        <v>3</v>
      </c>
      <c r="M2" s="45" t="s">
        <v>17</v>
      </c>
      <c r="N2" s="45" t="s">
        <v>18</v>
      </c>
      <c r="O2" s="45" t="s">
        <v>19</v>
      </c>
      <c r="P2" s="45" t="s">
        <v>20</v>
      </c>
      <c r="Q2" s="45" t="s">
        <v>21</v>
      </c>
      <c r="R2" s="45" t="s">
        <v>22</v>
      </c>
      <c r="S2" s="45" t="s">
        <v>23</v>
      </c>
      <c r="T2" s="45" t="s">
        <v>24</v>
      </c>
      <c r="U2" s="46" t="s">
        <v>295</v>
      </c>
      <c r="V2" s="47" t="s">
        <v>142</v>
      </c>
      <c r="W2" s="45" t="s">
        <v>25</v>
      </c>
      <c r="X2" s="45" t="s">
        <v>8</v>
      </c>
      <c r="Y2" s="45" t="s">
        <v>26</v>
      </c>
      <c r="Z2" s="45" t="s">
        <v>27</v>
      </c>
      <c r="AA2" s="45" t="s">
        <v>28</v>
      </c>
      <c r="AB2" s="45" t="s">
        <v>29</v>
      </c>
      <c r="AC2" s="45" t="s">
        <v>30</v>
      </c>
      <c r="AD2" s="45" t="s">
        <v>31</v>
      </c>
      <c r="AE2" s="45" t="s">
        <v>32</v>
      </c>
      <c r="AF2" s="45" t="s">
        <v>6</v>
      </c>
      <c r="AG2" s="45" t="s">
        <v>33</v>
      </c>
      <c r="AH2" s="45" t="s">
        <v>2</v>
      </c>
      <c r="AI2" s="45" t="s">
        <v>34</v>
      </c>
      <c r="AJ2" s="45" t="s">
        <v>7</v>
      </c>
      <c r="AK2" s="45" t="s">
        <v>35</v>
      </c>
      <c r="AL2" s="45" t="s">
        <v>36</v>
      </c>
      <c r="AM2" s="45" t="s">
        <v>37</v>
      </c>
      <c r="AN2" s="46" t="s">
        <v>290</v>
      </c>
      <c r="AO2" s="45" t="s">
        <v>38</v>
      </c>
      <c r="AP2" s="45" t="s">
        <v>39</v>
      </c>
      <c r="AQ2" s="45" t="s">
        <v>40</v>
      </c>
      <c r="AR2" s="45" t="s">
        <v>41</v>
      </c>
      <c r="AS2" s="48" t="s">
        <v>42</v>
      </c>
      <c r="AT2" s="44" t="s">
        <v>46</v>
      </c>
      <c r="AU2" s="42" t="s">
        <v>9</v>
      </c>
      <c r="AV2" s="49" t="s">
        <v>303</v>
      </c>
      <c r="AW2" s="50" t="s">
        <v>317</v>
      </c>
      <c r="AX2" s="42" t="s">
        <v>43</v>
      </c>
      <c r="AY2" s="42" t="s">
        <v>67</v>
      </c>
      <c r="AZ2" s="42" t="s">
        <v>4</v>
      </c>
      <c r="BA2" s="42" t="s">
        <v>0</v>
      </c>
      <c r="BB2" s="42" t="s">
        <v>51</v>
      </c>
      <c r="BC2" s="42" t="s">
        <v>52</v>
      </c>
      <c r="BD2" s="42" t="s">
        <v>65</v>
      </c>
      <c r="BE2" s="42" t="s">
        <v>76</v>
      </c>
      <c r="BF2" s="42" t="s">
        <v>53</v>
      </c>
      <c r="BG2" s="42" t="s">
        <v>59</v>
      </c>
      <c r="BH2" s="42" t="s">
        <v>66</v>
      </c>
      <c r="BI2" s="42" t="s">
        <v>282</v>
      </c>
      <c r="BJ2" s="42" t="s">
        <v>68</v>
      </c>
      <c r="BK2" s="42" t="s">
        <v>54</v>
      </c>
      <c r="BL2" s="42" t="s">
        <v>55</v>
      </c>
      <c r="BM2" s="42" t="s">
        <v>63</v>
      </c>
      <c r="BN2" s="42" t="s">
        <v>56</v>
      </c>
      <c r="BO2" s="42" t="s">
        <v>44</v>
      </c>
      <c r="BP2" s="50" t="s">
        <v>307</v>
      </c>
      <c r="BQ2" s="49" t="s">
        <v>301</v>
      </c>
      <c r="BR2" s="49" t="s">
        <v>302</v>
      </c>
      <c r="BS2" s="50" t="s">
        <v>306</v>
      </c>
      <c r="BT2" s="42" t="s">
        <v>77</v>
      </c>
      <c r="BU2" s="42" t="s">
        <v>310</v>
      </c>
      <c r="BV2" s="48" t="s">
        <v>45</v>
      </c>
      <c r="BW2" s="44" t="s">
        <v>47</v>
      </c>
      <c r="BX2" s="45" t="s">
        <v>5</v>
      </c>
      <c r="BY2" s="45" t="s">
        <v>64</v>
      </c>
      <c r="BZ2" s="46" t="s">
        <v>292</v>
      </c>
      <c r="CA2" s="47" t="s">
        <v>143</v>
      </c>
      <c r="CB2" s="42" t="s">
        <v>57</v>
      </c>
      <c r="CC2" s="49" t="s">
        <v>291</v>
      </c>
      <c r="CD2" s="42" t="s">
        <v>50</v>
      </c>
      <c r="CE2" s="50" t="s">
        <v>308</v>
      </c>
      <c r="CF2" s="51" t="s">
        <v>304</v>
      </c>
      <c r="CG2" s="52" t="s">
        <v>305</v>
      </c>
      <c r="CH2" s="42" t="s">
        <v>294</v>
      </c>
      <c r="CI2" s="42" t="s">
        <v>62</v>
      </c>
      <c r="CJ2" s="42" t="s">
        <v>58</v>
      </c>
      <c r="CK2" s="42" t="s">
        <v>60</v>
      </c>
      <c r="CL2" s="47" t="s">
        <v>144</v>
      </c>
      <c r="CM2" s="45" t="s">
        <v>49</v>
      </c>
      <c r="CN2" s="45" t="s">
        <v>61</v>
      </c>
      <c r="CO2" s="42" t="s">
        <v>48</v>
      </c>
    </row>
    <row r="3" spans="1:93" s="3" customFormat="1" ht="17.25" customHeight="1" x14ac:dyDescent="0.25">
      <c r="A3" s="16">
        <v>1</v>
      </c>
      <c r="B3" s="8" t="s">
        <v>150</v>
      </c>
      <c r="C3" s="28">
        <f t="shared" ref="C3:C34" si="0">SUM(D3:CO3)-AT3-BW3</f>
        <v>11</v>
      </c>
      <c r="D3" s="2"/>
      <c r="E3" s="7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>
        <v>2</v>
      </c>
      <c r="T3" s="2"/>
      <c r="U3" s="21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8"/>
      <c r="AJ3" s="2"/>
      <c r="AK3" s="2"/>
      <c r="AL3" s="2"/>
      <c r="AM3" s="2"/>
      <c r="AN3" s="21"/>
      <c r="AO3" s="2">
        <v>1</v>
      </c>
      <c r="AP3" s="2"/>
      <c r="AQ3" s="2"/>
      <c r="AR3" s="2"/>
      <c r="AS3" s="73">
        <v>2</v>
      </c>
      <c r="AT3" s="28">
        <v>2</v>
      </c>
      <c r="AU3" s="2"/>
      <c r="AV3" s="21"/>
      <c r="AW3" s="29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>
        <v>1</v>
      </c>
      <c r="BL3" s="2"/>
      <c r="BM3" s="2"/>
      <c r="BN3" s="2"/>
      <c r="BO3" s="2"/>
      <c r="BP3" s="29"/>
      <c r="BQ3" s="21">
        <v>1</v>
      </c>
      <c r="BR3" s="21"/>
      <c r="BS3" s="29"/>
      <c r="BT3" s="2"/>
      <c r="BU3" s="2"/>
      <c r="BV3" s="28">
        <v>1</v>
      </c>
      <c r="BW3" s="28">
        <v>1</v>
      </c>
      <c r="BX3" s="2"/>
      <c r="BY3" s="2"/>
      <c r="BZ3" s="21"/>
      <c r="CA3" s="2">
        <v>1</v>
      </c>
      <c r="CB3" s="2"/>
      <c r="CC3" s="21"/>
      <c r="CD3" s="2">
        <v>1</v>
      </c>
      <c r="CE3" s="29"/>
      <c r="CF3" s="74"/>
      <c r="CG3" s="75"/>
      <c r="CH3" s="21"/>
      <c r="CI3" s="2"/>
      <c r="CJ3" s="2"/>
      <c r="CK3" s="2">
        <v>1</v>
      </c>
      <c r="CL3" s="2"/>
      <c r="CM3" s="2"/>
      <c r="CN3" s="2"/>
      <c r="CO3" s="2"/>
    </row>
    <row r="4" spans="1:93" s="3" customFormat="1" ht="17.25" customHeight="1" x14ac:dyDescent="0.25">
      <c r="A4" s="16">
        <v>2</v>
      </c>
      <c r="B4" s="8" t="s">
        <v>151</v>
      </c>
      <c r="C4" s="28">
        <f t="shared" si="0"/>
        <v>11</v>
      </c>
      <c r="D4" s="2"/>
      <c r="E4" s="73"/>
      <c r="F4" s="2"/>
      <c r="G4" s="2">
        <v>1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>
        <v>1</v>
      </c>
      <c r="T4" s="2"/>
      <c r="U4" s="21"/>
      <c r="V4" s="2"/>
      <c r="W4" s="2"/>
      <c r="X4" s="2"/>
      <c r="Y4" s="2"/>
      <c r="Z4" s="2"/>
      <c r="AA4" s="2"/>
      <c r="AB4" s="2"/>
      <c r="AC4" s="2"/>
      <c r="AD4" s="2"/>
      <c r="AE4" s="2">
        <v>1</v>
      </c>
      <c r="AF4" s="2"/>
      <c r="AG4" s="2"/>
      <c r="AH4" s="2"/>
      <c r="AI4" s="28">
        <v>1</v>
      </c>
      <c r="AJ4" s="2"/>
      <c r="AK4" s="2"/>
      <c r="AL4" s="2"/>
      <c r="AM4" s="2"/>
      <c r="AN4" s="21"/>
      <c r="AO4" s="2">
        <v>1</v>
      </c>
      <c r="AP4" s="2"/>
      <c r="AQ4" s="2"/>
      <c r="AR4" s="2"/>
      <c r="AS4" s="73"/>
      <c r="AT4" s="28"/>
      <c r="AU4" s="2"/>
      <c r="AV4" s="21"/>
      <c r="AW4" s="29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>
        <v>1</v>
      </c>
      <c r="BP4" s="29"/>
      <c r="BQ4" s="21">
        <v>1</v>
      </c>
      <c r="BR4" s="21"/>
      <c r="BS4" s="29"/>
      <c r="BT4" s="2"/>
      <c r="BU4" s="2"/>
      <c r="BV4" s="28">
        <v>2</v>
      </c>
      <c r="BW4" s="28">
        <v>1</v>
      </c>
      <c r="BX4" s="2"/>
      <c r="BY4" s="2"/>
      <c r="BZ4" s="21"/>
      <c r="CA4" s="2"/>
      <c r="CB4" s="2"/>
      <c r="CC4" s="21"/>
      <c r="CD4" s="2">
        <v>1</v>
      </c>
      <c r="CE4" s="29"/>
      <c r="CF4" s="74"/>
      <c r="CG4" s="75"/>
      <c r="CH4" s="21"/>
      <c r="CI4" s="2"/>
      <c r="CJ4" s="2"/>
      <c r="CK4" s="2"/>
      <c r="CL4" s="2"/>
      <c r="CM4" s="2">
        <v>1</v>
      </c>
      <c r="CN4" s="2"/>
      <c r="CO4" s="2"/>
    </row>
    <row r="5" spans="1:93" s="3" customFormat="1" ht="17.25" customHeight="1" x14ac:dyDescent="0.25">
      <c r="A5" s="16">
        <v>3</v>
      </c>
      <c r="B5" s="8" t="s">
        <v>152</v>
      </c>
      <c r="C5" s="28">
        <f t="shared" si="0"/>
        <v>8</v>
      </c>
      <c r="D5" s="2"/>
      <c r="E5" s="73"/>
      <c r="F5" s="2"/>
      <c r="G5" s="2">
        <v>1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>
        <v>1</v>
      </c>
      <c r="T5" s="2"/>
      <c r="U5" s="21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8"/>
      <c r="AJ5" s="2"/>
      <c r="AK5" s="2"/>
      <c r="AL5" s="2"/>
      <c r="AM5" s="2">
        <v>1</v>
      </c>
      <c r="AN5" s="21"/>
      <c r="AO5" s="2"/>
      <c r="AP5" s="2"/>
      <c r="AQ5" s="2"/>
      <c r="AR5" s="2"/>
      <c r="AS5" s="73"/>
      <c r="AT5" s="28"/>
      <c r="AU5" s="2"/>
      <c r="AV5" s="21"/>
      <c r="AW5" s="29"/>
      <c r="AX5" s="2">
        <v>1</v>
      </c>
      <c r="AY5" s="2">
        <v>2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9"/>
      <c r="BQ5" s="21"/>
      <c r="BR5" s="21"/>
      <c r="BS5" s="29"/>
      <c r="BT5" s="2"/>
      <c r="BU5" s="2"/>
      <c r="BV5" s="28">
        <v>1</v>
      </c>
      <c r="BW5" s="28">
        <v>0</v>
      </c>
      <c r="BX5" s="2"/>
      <c r="BY5" s="2"/>
      <c r="BZ5" s="21"/>
      <c r="CA5" s="2"/>
      <c r="CB5" s="2"/>
      <c r="CC5" s="21"/>
      <c r="CD5" s="2">
        <v>1</v>
      </c>
      <c r="CE5" s="29"/>
      <c r="CF5" s="74"/>
      <c r="CG5" s="75"/>
      <c r="CH5" s="21"/>
      <c r="CI5" s="2"/>
      <c r="CJ5" s="2"/>
      <c r="CK5" s="2"/>
      <c r="CL5" s="2"/>
      <c r="CM5" s="2"/>
      <c r="CN5" s="2"/>
      <c r="CO5" s="2"/>
    </row>
    <row r="6" spans="1:93" s="3" customFormat="1" ht="17.25" customHeight="1" x14ac:dyDescent="0.25">
      <c r="A6" s="16">
        <v>4</v>
      </c>
      <c r="B6" s="8" t="s">
        <v>153</v>
      </c>
      <c r="C6" s="28">
        <f t="shared" si="0"/>
        <v>4</v>
      </c>
      <c r="D6" s="2"/>
      <c r="E6" s="7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1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8"/>
      <c r="AJ6" s="2"/>
      <c r="AK6" s="2"/>
      <c r="AL6" s="2"/>
      <c r="AM6" s="2"/>
      <c r="AN6" s="21"/>
      <c r="AO6" s="2"/>
      <c r="AP6" s="2"/>
      <c r="AQ6" s="2"/>
      <c r="AR6" s="2"/>
      <c r="AS6" s="73"/>
      <c r="AT6" s="28"/>
      <c r="AU6" s="2"/>
      <c r="AV6" s="21"/>
      <c r="AW6" s="29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>
        <v>1</v>
      </c>
      <c r="BP6" s="29"/>
      <c r="BQ6" s="21"/>
      <c r="BR6" s="21">
        <v>1</v>
      </c>
      <c r="BS6" s="29"/>
      <c r="BT6" s="2"/>
      <c r="BU6" s="2"/>
      <c r="BV6" s="28"/>
      <c r="BW6" s="28"/>
      <c r="BX6" s="2"/>
      <c r="BY6" s="2"/>
      <c r="BZ6" s="21"/>
      <c r="CA6" s="2"/>
      <c r="CB6" s="2"/>
      <c r="CC6" s="21"/>
      <c r="CD6" s="2"/>
      <c r="CE6" s="29"/>
      <c r="CF6" s="74"/>
      <c r="CG6" s="75"/>
      <c r="CH6" s="21"/>
      <c r="CI6" s="2"/>
      <c r="CJ6" s="2"/>
      <c r="CK6" s="2"/>
      <c r="CL6" s="2">
        <v>1</v>
      </c>
      <c r="CM6" s="2">
        <v>1</v>
      </c>
      <c r="CN6" s="2"/>
      <c r="CO6" s="2"/>
    </row>
    <row r="7" spans="1:93" s="3" customFormat="1" ht="17.25" customHeight="1" x14ac:dyDescent="0.25">
      <c r="A7" s="16">
        <v>5</v>
      </c>
      <c r="B7" s="8" t="s">
        <v>154</v>
      </c>
      <c r="C7" s="28">
        <f t="shared" si="0"/>
        <v>6</v>
      </c>
      <c r="D7" s="2"/>
      <c r="E7" s="73">
        <v>1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1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8"/>
      <c r="AJ7" s="2"/>
      <c r="AK7" s="2"/>
      <c r="AL7" s="2"/>
      <c r="AM7" s="2"/>
      <c r="AN7" s="21"/>
      <c r="AO7" s="2"/>
      <c r="AP7" s="2"/>
      <c r="AQ7" s="2"/>
      <c r="AR7" s="2"/>
      <c r="AS7" s="73">
        <v>1</v>
      </c>
      <c r="AT7" s="28">
        <v>1</v>
      </c>
      <c r="AU7" s="2"/>
      <c r="AV7" s="21"/>
      <c r="AW7" s="29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>
        <v>1</v>
      </c>
      <c r="BP7" s="29"/>
      <c r="BQ7" s="21"/>
      <c r="BR7" s="21"/>
      <c r="BS7" s="29"/>
      <c r="BT7" s="2"/>
      <c r="BU7" s="2"/>
      <c r="BV7" s="28">
        <v>2</v>
      </c>
      <c r="BW7" s="28">
        <v>2</v>
      </c>
      <c r="BX7" s="2">
        <v>1</v>
      </c>
      <c r="BY7" s="2"/>
      <c r="BZ7" s="21"/>
      <c r="CA7" s="2"/>
      <c r="CB7" s="2"/>
      <c r="CC7" s="21"/>
      <c r="CD7" s="2"/>
      <c r="CE7" s="29"/>
      <c r="CF7" s="74"/>
      <c r="CG7" s="75"/>
      <c r="CH7" s="21"/>
      <c r="CI7" s="2"/>
      <c r="CJ7" s="2"/>
      <c r="CK7" s="2"/>
      <c r="CL7" s="2"/>
      <c r="CM7" s="2"/>
      <c r="CN7" s="2"/>
      <c r="CO7" s="2"/>
    </row>
    <row r="8" spans="1:93" s="3" customFormat="1" ht="17.25" customHeight="1" x14ac:dyDescent="0.25">
      <c r="A8" s="16">
        <v>6</v>
      </c>
      <c r="B8" s="8" t="s">
        <v>155</v>
      </c>
      <c r="C8" s="28">
        <f t="shared" si="0"/>
        <v>16</v>
      </c>
      <c r="D8" s="2"/>
      <c r="E8" s="73">
        <v>2</v>
      </c>
      <c r="F8" s="2"/>
      <c r="G8" s="2"/>
      <c r="H8" s="2">
        <v>1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1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8"/>
      <c r="AJ8" s="2"/>
      <c r="AK8" s="2"/>
      <c r="AL8" s="2"/>
      <c r="AM8" s="2">
        <v>1</v>
      </c>
      <c r="AN8" s="21"/>
      <c r="AO8" s="2"/>
      <c r="AP8" s="2"/>
      <c r="AQ8" s="2"/>
      <c r="AR8" s="2"/>
      <c r="AS8" s="73">
        <v>4</v>
      </c>
      <c r="AT8" s="28">
        <v>4</v>
      </c>
      <c r="AU8" s="2">
        <v>1</v>
      </c>
      <c r="AV8" s="21"/>
      <c r="AW8" s="29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9">
        <v>1</v>
      </c>
      <c r="BQ8" s="21">
        <v>2</v>
      </c>
      <c r="BR8" s="21"/>
      <c r="BS8" s="29"/>
      <c r="BT8" s="2"/>
      <c r="BU8" s="2"/>
      <c r="BV8" s="28">
        <v>4</v>
      </c>
      <c r="BW8" s="28">
        <v>4</v>
      </c>
      <c r="BX8" s="2"/>
      <c r="BY8" s="2"/>
      <c r="BZ8" s="21"/>
      <c r="CA8" s="2"/>
      <c r="CB8" s="2"/>
      <c r="CC8" s="21"/>
      <c r="CD8" s="2"/>
      <c r="CE8" s="29"/>
      <c r="CF8" s="74"/>
      <c r="CG8" s="75"/>
      <c r="CH8" s="21"/>
      <c r="CI8" s="2"/>
      <c r="CJ8" s="2"/>
      <c r="CK8" s="2"/>
      <c r="CL8" s="2"/>
      <c r="CM8" s="2"/>
      <c r="CN8" s="2"/>
      <c r="CO8" s="2"/>
    </row>
    <row r="9" spans="1:93" s="3" customFormat="1" ht="17.25" customHeight="1" x14ac:dyDescent="0.25">
      <c r="A9" s="16">
        <v>7</v>
      </c>
      <c r="B9" s="8" t="s">
        <v>156</v>
      </c>
      <c r="C9" s="28">
        <f t="shared" si="0"/>
        <v>15</v>
      </c>
      <c r="D9" s="2"/>
      <c r="E9" s="73"/>
      <c r="F9" s="2"/>
      <c r="G9" s="2">
        <v>1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>
        <v>1</v>
      </c>
      <c r="T9" s="2">
        <v>1</v>
      </c>
      <c r="U9" s="21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8"/>
      <c r="AJ9" s="2">
        <v>1</v>
      </c>
      <c r="AK9" s="2"/>
      <c r="AL9" s="2"/>
      <c r="AM9" s="2">
        <v>1</v>
      </c>
      <c r="AN9" s="21"/>
      <c r="AO9" s="2"/>
      <c r="AP9" s="2"/>
      <c r="AQ9" s="2"/>
      <c r="AR9" s="2"/>
      <c r="AS9" s="73">
        <v>1</v>
      </c>
      <c r="AT9" s="28">
        <v>1</v>
      </c>
      <c r="AU9" s="2"/>
      <c r="AV9" s="21"/>
      <c r="AW9" s="29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>
        <v>1</v>
      </c>
      <c r="BN9" s="2"/>
      <c r="BO9" s="2"/>
      <c r="BP9" s="29"/>
      <c r="BQ9" s="21"/>
      <c r="BR9" s="21"/>
      <c r="BS9" s="29"/>
      <c r="BT9" s="2"/>
      <c r="BU9" s="2"/>
      <c r="BV9" s="28">
        <v>3</v>
      </c>
      <c r="BW9" s="28">
        <v>2</v>
      </c>
      <c r="BX9" s="2">
        <v>1</v>
      </c>
      <c r="BY9" s="2"/>
      <c r="BZ9" s="21"/>
      <c r="CA9" s="2"/>
      <c r="CB9" s="2"/>
      <c r="CC9" s="21"/>
      <c r="CD9" s="2">
        <v>2</v>
      </c>
      <c r="CE9" s="29"/>
      <c r="CF9" s="74"/>
      <c r="CG9" s="75"/>
      <c r="CH9" s="21"/>
      <c r="CI9" s="2"/>
      <c r="CJ9" s="2"/>
      <c r="CK9" s="2"/>
      <c r="CL9" s="2">
        <v>1</v>
      </c>
      <c r="CM9" s="2"/>
      <c r="CN9" s="2"/>
      <c r="CO9" s="2">
        <v>1</v>
      </c>
    </row>
    <row r="10" spans="1:93" s="3" customFormat="1" ht="17.25" customHeight="1" x14ac:dyDescent="0.25">
      <c r="A10" s="16">
        <v>8</v>
      </c>
      <c r="B10" s="8" t="s">
        <v>157</v>
      </c>
      <c r="C10" s="28">
        <f t="shared" si="0"/>
        <v>13</v>
      </c>
      <c r="D10" s="2"/>
      <c r="E10" s="73">
        <v>1</v>
      </c>
      <c r="F10" s="2"/>
      <c r="G10" s="2">
        <v>1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>
        <v>1</v>
      </c>
      <c r="T10" s="2"/>
      <c r="U10" s="21"/>
      <c r="V10" s="2">
        <v>1</v>
      </c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8"/>
      <c r="AJ10" s="2"/>
      <c r="AK10" s="2"/>
      <c r="AL10" s="2"/>
      <c r="AM10" s="2"/>
      <c r="AN10" s="21"/>
      <c r="AO10" s="2"/>
      <c r="AP10" s="2"/>
      <c r="AQ10" s="2"/>
      <c r="AR10" s="2"/>
      <c r="AS10" s="73">
        <v>1</v>
      </c>
      <c r="AT10" s="28">
        <v>0</v>
      </c>
      <c r="AU10" s="2"/>
      <c r="AV10" s="21"/>
      <c r="AW10" s="29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9"/>
      <c r="BQ10" s="21"/>
      <c r="BR10" s="21"/>
      <c r="BS10" s="29"/>
      <c r="BT10" s="2"/>
      <c r="BU10" s="2"/>
      <c r="BV10" s="28">
        <v>2</v>
      </c>
      <c r="BW10" s="28">
        <v>1</v>
      </c>
      <c r="BX10" s="2"/>
      <c r="BY10" s="2"/>
      <c r="BZ10" s="21"/>
      <c r="CA10" s="2"/>
      <c r="CB10" s="2">
        <v>1</v>
      </c>
      <c r="CC10" s="21"/>
      <c r="CD10" s="2">
        <v>2</v>
      </c>
      <c r="CE10" s="29"/>
      <c r="CF10" s="74"/>
      <c r="CG10" s="75"/>
      <c r="CH10" s="21">
        <v>1</v>
      </c>
      <c r="CI10" s="2"/>
      <c r="CJ10" s="2"/>
      <c r="CK10" s="2"/>
      <c r="CL10" s="2"/>
      <c r="CM10" s="2"/>
      <c r="CN10" s="2">
        <v>1</v>
      </c>
      <c r="CO10" s="2">
        <v>1</v>
      </c>
    </row>
    <row r="11" spans="1:93" s="3" customFormat="1" ht="18" customHeight="1" x14ac:dyDescent="0.25">
      <c r="A11" s="16">
        <v>9</v>
      </c>
      <c r="B11" s="8" t="s">
        <v>158</v>
      </c>
      <c r="C11" s="28">
        <f t="shared" si="0"/>
        <v>20</v>
      </c>
      <c r="D11" s="2"/>
      <c r="E11" s="73">
        <v>2</v>
      </c>
      <c r="F11" s="2"/>
      <c r="G11" s="2">
        <v>1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>
        <v>2</v>
      </c>
      <c r="T11" s="2"/>
      <c r="U11" s="21"/>
      <c r="V11" s="2"/>
      <c r="W11" s="2"/>
      <c r="X11" s="2"/>
      <c r="Y11" s="2"/>
      <c r="Z11" s="2"/>
      <c r="AA11" s="2"/>
      <c r="AB11" s="2"/>
      <c r="AC11" s="2"/>
      <c r="AD11" s="2"/>
      <c r="AE11" s="2">
        <v>2</v>
      </c>
      <c r="AF11" s="2"/>
      <c r="AG11" s="2"/>
      <c r="AH11" s="2"/>
      <c r="AI11" s="28">
        <v>1</v>
      </c>
      <c r="AJ11" s="2"/>
      <c r="AK11" s="2"/>
      <c r="AL11" s="2"/>
      <c r="AM11" s="2"/>
      <c r="AN11" s="21"/>
      <c r="AO11" s="2">
        <v>1</v>
      </c>
      <c r="AP11" s="2"/>
      <c r="AQ11" s="2"/>
      <c r="AR11" s="2"/>
      <c r="AS11" s="73">
        <v>4</v>
      </c>
      <c r="AT11" s="28">
        <v>2</v>
      </c>
      <c r="AU11" s="2"/>
      <c r="AV11" s="21"/>
      <c r="AW11" s="29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>
        <v>1</v>
      </c>
      <c r="BL11" s="2"/>
      <c r="BM11" s="2"/>
      <c r="BN11" s="2"/>
      <c r="BO11" s="2"/>
      <c r="BP11" s="29"/>
      <c r="BQ11" s="21"/>
      <c r="BR11" s="21"/>
      <c r="BS11" s="29"/>
      <c r="BT11" s="2"/>
      <c r="BU11" s="2"/>
      <c r="BV11" s="28">
        <v>6</v>
      </c>
      <c r="BW11" s="28">
        <v>2</v>
      </c>
      <c r="BX11" s="2"/>
      <c r="BY11" s="2"/>
      <c r="BZ11" s="21"/>
      <c r="CA11" s="2"/>
      <c r="CB11" s="2"/>
      <c r="CC11" s="21"/>
      <c r="CD11" s="2"/>
      <c r="CE11" s="29"/>
      <c r="CF11" s="74"/>
      <c r="CG11" s="75"/>
      <c r="CH11" s="21"/>
      <c r="CI11" s="2"/>
      <c r="CJ11" s="2"/>
      <c r="CK11" s="2"/>
      <c r="CL11" s="2"/>
      <c r="CM11" s="2"/>
      <c r="CN11" s="2"/>
      <c r="CO11" s="2"/>
    </row>
    <row r="12" spans="1:93" s="3" customFormat="1" ht="17.25" customHeight="1" x14ac:dyDescent="0.25">
      <c r="A12" s="16">
        <v>10</v>
      </c>
      <c r="B12" s="8" t="s">
        <v>159</v>
      </c>
      <c r="C12" s="28">
        <f t="shared" si="0"/>
        <v>10</v>
      </c>
      <c r="D12" s="2"/>
      <c r="E12" s="73"/>
      <c r="F12" s="2"/>
      <c r="G12" s="2"/>
      <c r="H12" s="2">
        <v>1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1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8">
        <v>1</v>
      </c>
      <c r="AJ12" s="2"/>
      <c r="AK12" s="2"/>
      <c r="AL12" s="2"/>
      <c r="AM12" s="2"/>
      <c r="AN12" s="21"/>
      <c r="AO12" s="2"/>
      <c r="AP12" s="2"/>
      <c r="AQ12" s="2"/>
      <c r="AR12" s="2"/>
      <c r="AS12" s="73"/>
      <c r="AT12" s="28"/>
      <c r="AU12" s="2"/>
      <c r="AV12" s="21"/>
      <c r="AW12" s="29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>
        <v>1</v>
      </c>
      <c r="BL12" s="2"/>
      <c r="BM12" s="2"/>
      <c r="BN12" s="2"/>
      <c r="BO12" s="2"/>
      <c r="BP12" s="29">
        <v>1</v>
      </c>
      <c r="BQ12" s="21"/>
      <c r="BR12" s="21"/>
      <c r="BS12" s="29"/>
      <c r="BT12" s="2"/>
      <c r="BU12" s="2"/>
      <c r="BV12" s="28">
        <v>3</v>
      </c>
      <c r="BW12" s="28">
        <v>3</v>
      </c>
      <c r="BX12" s="2">
        <v>1</v>
      </c>
      <c r="BY12" s="2"/>
      <c r="BZ12" s="21"/>
      <c r="CA12" s="2"/>
      <c r="CB12" s="2"/>
      <c r="CC12" s="21"/>
      <c r="CD12" s="2">
        <v>1</v>
      </c>
      <c r="CE12" s="29"/>
      <c r="CF12" s="74"/>
      <c r="CG12" s="75"/>
      <c r="CH12" s="21"/>
      <c r="CI12" s="2"/>
      <c r="CJ12" s="2"/>
      <c r="CK12" s="2"/>
      <c r="CL12" s="2"/>
      <c r="CM12" s="2"/>
      <c r="CN12" s="2"/>
      <c r="CO12" s="2">
        <v>1</v>
      </c>
    </row>
    <row r="13" spans="1:93" s="3" customFormat="1" ht="17.25" customHeight="1" x14ac:dyDescent="0.25">
      <c r="A13" s="16">
        <v>11</v>
      </c>
      <c r="B13" s="8" t="s">
        <v>160</v>
      </c>
      <c r="C13" s="28">
        <f t="shared" si="0"/>
        <v>7</v>
      </c>
      <c r="D13" s="2"/>
      <c r="E13" s="73"/>
      <c r="F13" s="2"/>
      <c r="G13" s="2">
        <v>2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1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8"/>
      <c r="AJ13" s="2"/>
      <c r="AK13" s="2"/>
      <c r="AL13" s="2"/>
      <c r="AM13" s="2"/>
      <c r="AN13" s="21"/>
      <c r="AO13" s="2"/>
      <c r="AP13" s="2"/>
      <c r="AQ13" s="2"/>
      <c r="AR13" s="2"/>
      <c r="AS13" s="73">
        <v>1</v>
      </c>
      <c r="AT13" s="28"/>
      <c r="AU13" s="2">
        <v>1</v>
      </c>
      <c r="AV13" s="21"/>
      <c r="AW13" s="29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9">
        <v>1</v>
      </c>
      <c r="BQ13" s="21"/>
      <c r="BR13" s="21"/>
      <c r="BS13" s="29"/>
      <c r="BT13" s="2"/>
      <c r="BU13" s="2"/>
      <c r="BV13" s="28"/>
      <c r="BW13" s="28"/>
      <c r="BX13" s="2"/>
      <c r="BY13" s="2"/>
      <c r="BZ13" s="21"/>
      <c r="CA13" s="2">
        <v>1</v>
      </c>
      <c r="CB13" s="2"/>
      <c r="CC13" s="21"/>
      <c r="CD13" s="2">
        <v>1</v>
      </c>
      <c r="CE13" s="29"/>
      <c r="CF13" s="74"/>
      <c r="CG13" s="75"/>
      <c r="CH13" s="21"/>
      <c r="CI13" s="2"/>
      <c r="CJ13" s="2"/>
      <c r="CK13" s="2"/>
      <c r="CL13" s="2"/>
      <c r="CM13" s="2"/>
      <c r="CN13" s="2"/>
      <c r="CO13" s="2"/>
    </row>
    <row r="14" spans="1:93" s="3" customFormat="1" ht="17.25" customHeight="1" x14ac:dyDescent="0.25">
      <c r="A14" s="16">
        <v>12</v>
      </c>
      <c r="B14" s="8" t="s">
        <v>161</v>
      </c>
      <c r="C14" s="28">
        <f t="shared" si="0"/>
        <v>33</v>
      </c>
      <c r="D14" s="2"/>
      <c r="E14" s="73">
        <v>3</v>
      </c>
      <c r="F14" s="2"/>
      <c r="G14" s="2">
        <v>4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1"/>
      <c r="V14" s="2"/>
      <c r="W14" s="2"/>
      <c r="X14" s="2"/>
      <c r="Y14" s="2"/>
      <c r="Z14" s="2"/>
      <c r="AA14" s="2"/>
      <c r="AB14" s="2"/>
      <c r="AC14" s="2"/>
      <c r="AD14" s="2"/>
      <c r="AE14" s="2">
        <v>1</v>
      </c>
      <c r="AF14" s="2"/>
      <c r="AG14" s="2"/>
      <c r="AH14" s="2"/>
      <c r="AI14" s="28">
        <v>1</v>
      </c>
      <c r="AJ14" s="2">
        <v>2</v>
      </c>
      <c r="AK14" s="2"/>
      <c r="AL14" s="2"/>
      <c r="AM14" s="2"/>
      <c r="AN14" s="21"/>
      <c r="AO14" s="2"/>
      <c r="AP14" s="2"/>
      <c r="AQ14" s="2"/>
      <c r="AR14" s="2">
        <v>1</v>
      </c>
      <c r="AS14" s="73">
        <v>4</v>
      </c>
      <c r="AT14" s="28">
        <v>4</v>
      </c>
      <c r="AU14" s="2"/>
      <c r="AV14" s="21"/>
      <c r="AW14" s="29"/>
      <c r="AX14" s="2">
        <v>1</v>
      </c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>
        <v>2</v>
      </c>
      <c r="BL14" s="2"/>
      <c r="BM14" s="2">
        <v>1</v>
      </c>
      <c r="BN14" s="2">
        <v>1</v>
      </c>
      <c r="BO14" s="2"/>
      <c r="BP14" s="29"/>
      <c r="BQ14" s="21">
        <v>1</v>
      </c>
      <c r="BR14" s="21">
        <v>2</v>
      </c>
      <c r="BS14" s="29"/>
      <c r="BT14" s="2"/>
      <c r="BU14" s="2"/>
      <c r="BV14" s="28">
        <v>6</v>
      </c>
      <c r="BW14" s="28">
        <v>5</v>
      </c>
      <c r="BX14" s="2"/>
      <c r="BY14" s="2"/>
      <c r="BZ14" s="21"/>
      <c r="CA14" s="2"/>
      <c r="CB14" s="2"/>
      <c r="CC14" s="21"/>
      <c r="CD14" s="2">
        <v>1</v>
      </c>
      <c r="CE14" s="29"/>
      <c r="CF14" s="74"/>
      <c r="CG14" s="75"/>
      <c r="CH14" s="21"/>
      <c r="CI14" s="2"/>
      <c r="CJ14" s="2">
        <v>1</v>
      </c>
      <c r="CK14" s="2"/>
      <c r="CL14" s="2"/>
      <c r="CM14" s="2">
        <v>1</v>
      </c>
      <c r="CN14" s="2"/>
      <c r="CO14" s="2"/>
    </row>
    <row r="15" spans="1:93" s="3" customFormat="1" ht="17.25" customHeight="1" x14ac:dyDescent="0.25">
      <c r="A15" s="16">
        <v>13</v>
      </c>
      <c r="B15" s="8" t="s">
        <v>162</v>
      </c>
      <c r="C15" s="28">
        <f t="shared" si="0"/>
        <v>28</v>
      </c>
      <c r="D15" s="2"/>
      <c r="E15" s="73">
        <v>12</v>
      </c>
      <c r="F15" s="2"/>
      <c r="G15" s="2">
        <v>1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1"/>
      <c r="V15" s="2">
        <v>1</v>
      </c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>
        <v>2</v>
      </c>
      <c r="AH15" s="2"/>
      <c r="AI15" s="28">
        <v>1</v>
      </c>
      <c r="AJ15" s="2">
        <v>2</v>
      </c>
      <c r="AK15" s="2"/>
      <c r="AL15" s="2"/>
      <c r="AM15" s="2">
        <v>1</v>
      </c>
      <c r="AN15" s="21"/>
      <c r="AO15" s="2"/>
      <c r="AP15" s="2"/>
      <c r="AQ15" s="2"/>
      <c r="AR15" s="2"/>
      <c r="AS15" s="73"/>
      <c r="AT15" s="28"/>
      <c r="AU15" s="2">
        <v>1</v>
      </c>
      <c r="AV15" s="21"/>
      <c r="AW15" s="29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>
        <v>1</v>
      </c>
      <c r="BL15" s="2"/>
      <c r="BM15" s="2"/>
      <c r="BN15" s="2"/>
      <c r="BO15" s="2"/>
      <c r="BP15" s="29"/>
      <c r="BQ15" s="21"/>
      <c r="BR15" s="21"/>
      <c r="BS15" s="29"/>
      <c r="BT15" s="2"/>
      <c r="BU15" s="2"/>
      <c r="BV15" s="28">
        <v>3</v>
      </c>
      <c r="BW15" s="28">
        <v>3</v>
      </c>
      <c r="BX15" s="2"/>
      <c r="BY15" s="2"/>
      <c r="BZ15" s="21"/>
      <c r="CA15" s="2"/>
      <c r="CB15" s="2"/>
      <c r="CC15" s="21"/>
      <c r="CD15" s="2">
        <v>3</v>
      </c>
      <c r="CE15" s="29"/>
      <c r="CF15" s="74"/>
      <c r="CG15" s="75"/>
      <c r="CH15" s="21"/>
      <c r="CI15" s="2"/>
      <c r="CJ15" s="2"/>
      <c r="CK15" s="2"/>
      <c r="CL15" s="2"/>
      <c r="CM15" s="2"/>
      <c r="CN15" s="2"/>
      <c r="CO15" s="2"/>
    </row>
    <row r="16" spans="1:93" s="3" customFormat="1" ht="16.5" customHeight="1" x14ac:dyDescent="0.25">
      <c r="A16" s="16">
        <v>14</v>
      </c>
      <c r="B16" s="8" t="s">
        <v>163</v>
      </c>
      <c r="C16" s="28">
        <f t="shared" si="0"/>
        <v>17</v>
      </c>
      <c r="D16" s="2"/>
      <c r="E16" s="73">
        <v>1</v>
      </c>
      <c r="F16" s="2"/>
      <c r="G16" s="2">
        <v>2</v>
      </c>
      <c r="H16" s="2"/>
      <c r="I16" s="2"/>
      <c r="J16" s="2"/>
      <c r="K16" s="2"/>
      <c r="L16" s="2"/>
      <c r="M16" s="2"/>
      <c r="N16" s="2">
        <v>1</v>
      </c>
      <c r="O16" s="2"/>
      <c r="P16" s="2">
        <v>1</v>
      </c>
      <c r="Q16" s="2"/>
      <c r="R16" s="2"/>
      <c r="S16" s="2">
        <v>1</v>
      </c>
      <c r="T16" s="2"/>
      <c r="U16" s="21">
        <v>1</v>
      </c>
      <c r="V16" s="2"/>
      <c r="W16" s="2"/>
      <c r="X16" s="2"/>
      <c r="Y16" s="2"/>
      <c r="Z16" s="2"/>
      <c r="AA16" s="2"/>
      <c r="AB16" s="2"/>
      <c r="AC16" s="2"/>
      <c r="AD16" s="2"/>
      <c r="AE16" s="2">
        <v>2</v>
      </c>
      <c r="AF16" s="2"/>
      <c r="AG16" s="2">
        <v>1</v>
      </c>
      <c r="AH16" s="2"/>
      <c r="AI16" s="28"/>
      <c r="AJ16" s="2">
        <v>1</v>
      </c>
      <c r="AK16" s="2"/>
      <c r="AL16" s="2"/>
      <c r="AM16" s="2"/>
      <c r="AN16" s="21"/>
      <c r="AO16" s="2"/>
      <c r="AP16" s="2"/>
      <c r="AQ16" s="2"/>
      <c r="AR16" s="2"/>
      <c r="AS16" s="73"/>
      <c r="AT16" s="28"/>
      <c r="AU16" s="2"/>
      <c r="AV16" s="21"/>
      <c r="AW16" s="29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>
        <v>2</v>
      </c>
      <c r="BL16" s="2"/>
      <c r="BM16" s="2"/>
      <c r="BN16" s="2">
        <v>1</v>
      </c>
      <c r="BO16" s="2"/>
      <c r="BP16" s="29"/>
      <c r="BQ16" s="21"/>
      <c r="BR16" s="21"/>
      <c r="BS16" s="29"/>
      <c r="BT16" s="2"/>
      <c r="BU16" s="2"/>
      <c r="BV16" s="28">
        <v>1</v>
      </c>
      <c r="BW16" s="28">
        <v>1</v>
      </c>
      <c r="BX16" s="2">
        <v>1</v>
      </c>
      <c r="BY16" s="2"/>
      <c r="BZ16" s="21"/>
      <c r="CA16" s="2"/>
      <c r="CB16" s="2"/>
      <c r="CC16" s="21"/>
      <c r="CD16" s="2"/>
      <c r="CE16" s="29"/>
      <c r="CF16" s="74"/>
      <c r="CG16" s="75"/>
      <c r="CH16" s="21"/>
      <c r="CI16" s="2"/>
      <c r="CJ16" s="2"/>
      <c r="CK16" s="2"/>
      <c r="CL16" s="2"/>
      <c r="CM16" s="2"/>
      <c r="CN16" s="2"/>
      <c r="CO16" s="2">
        <v>1</v>
      </c>
    </row>
    <row r="17" spans="1:93" s="3" customFormat="1" ht="17.25" customHeight="1" x14ac:dyDescent="0.25">
      <c r="A17" s="16">
        <v>15</v>
      </c>
      <c r="B17" s="8" t="s">
        <v>164</v>
      </c>
      <c r="C17" s="28">
        <f t="shared" si="0"/>
        <v>0</v>
      </c>
      <c r="D17" s="2"/>
      <c r="E17" s="7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1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8"/>
      <c r="AJ17" s="2"/>
      <c r="AK17" s="2"/>
      <c r="AL17" s="2"/>
      <c r="AM17" s="2"/>
      <c r="AN17" s="21"/>
      <c r="AO17" s="2"/>
      <c r="AP17" s="2"/>
      <c r="AQ17" s="2"/>
      <c r="AR17" s="2"/>
      <c r="AS17" s="73"/>
      <c r="AT17" s="28"/>
      <c r="AU17" s="2"/>
      <c r="AV17" s="21"/>
      <c r="AW17" s="29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9"/>
      <c r="BQ17" s="21"/>
      <c r="BR17" s="21"/>
      <c r="BS17" s="29"/>
      <c r="BT17" s="2"/>
      <c r="BU17" s="2"/>
      <c r="BV17" s="28"/>
      <c r="BW17" s="28"/>
      <c r="BX17" s="2"/>
      <c r="BY17" s="2"/>
      <c r="BZ17" s="21"/>
      <c r="CA17" s="2"/>
      <c r="CB17" s="2"/>
      <c r="CC17" s="21"/>
      <c r="CD17" s="2"/>
      <c r="CE17" s="29"/>
      <c r="CF17" s="74"/>
      <c r="CG17" s="75"/>
      <c r="CH17" s="21"/>
      <c r="CI17" s="2"/>
      <c r="CJ17" s="2"/>
      <c r="CK17" s="2"/>
      <c r="CL17" s="2"/>
      <c r="CM17" s="2"/>
      <c r="CN17" s="2"/>
      <c r="CO17" s="2"/>
    </row>
    <row r="18" spans="1:93" s="3" customFormat="1" ht="17.25" customHeight="1" x14ac:dyDescent="0.25">
      <c r="A18" s="16">
        <v>16</v>
      </c>
      <c r="B18" s="8" t="s">
        <v>165</v>
      </c>
      <c r="C18" s="28">
        <f t="shared" si="0"/>
        <v>13</v>
      </c>
      <c r="D18" s="2"/>
      <c r="E18" s="73"/>
      <c r="F18" s="2"/>
      <c r="G18" s="2">
        <v>1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>
        <v>1</v>
      </c>
      <c r="U18" s="21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8"/>
      <c r="AJ18" s="2"/>
      <c r="AK18" s="2"/>
      <c r="AL18" s="2"/>
      <c r="AM18" s="2"/>
      <c r="AN18" s="21"/>
      <c r="AO18" s="2"/>
      <c r="AP18" s="2"/>
      <c r="AQ18" s="2"/>
      <c r="AR18" s="2"/>
      <c r="AS18" s="73">
        <v>3</v>
      </c>
      <c r="AT18" s="28">
        <v>3</v>
      </c>
      <c r="AU18" s="2">
        <v>1</v>
      </c>
      <c r="AV18" s="21"/>
      <c r="AW18" s="29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9"/>
      <c r="BQ18" s="21"/>
      <c r="BR18" s="21"/>
      <c r="BS18" s="29"/>
      <c r="BT18" s="2"/>
      <c r="BU18" s="2"/>
      <c r="BV18" s="28">
        <v>5</v>
      </c>
      <c r="BW18" s="28">
        <v>5</v>
      </c>
      <c r="BX18" s="2"/>
      <c r="BY18" s="2"/>
      <c r="BZ18" s="21"/>
      <c r="CA18" s="2"/>
      <c r="CB18" s="2">
        <v>1</v>
      </c>
      <c r="CC18" s="21"/>
      <c r="CD18" s="2">
        <v>1</v>
      </c>
      <c r="CE18" s="29"/>
      <c r="CF18" s="74"/>
      <c r="CG18" s="75"/>
      <c r="CH18" s="21"/>
      <c r="CI18" s="2"/>
      <c r="CJ18" s="2"/>
      <c r="CK18" s="2"/>
      <c r="CL18" s="2"/>
      <c r="CM18" s="2"/>
      <c r="CN18" s="2"/>
      <c r="CO18" s="2"/>
    </row>
    <row r="19" spans="1:93" s="3" customFormat="1" ht="17.25" customHeight="1" x14ac:dyDescent="0.25">
      <c r="A19" s="16">
        <v>17</v>
      </c>
      <c r="B19" s="8" t="s">
        <v>166</v>
      </c>
      <c r="C19" s="28">
        <f t="shared" si="0"/>
        <v>7</v>
      </c>
      <c r="D19" s="2"/>
      <c r="E19" s="7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1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8">
        <v>1</v>
      </c>
      <c r="AJ19" s="2"/>
      <c r="AK19" s="2"/>
      <c r="AL19" s="2"/>
      <c r="AM19" s="2"/>
      <c r="AN19" s="21"/>
      <c r="AO19" s="2"/>
      <c r="AP19" s="2"/>
      <c r="AQ19" s="2"/>
      <c r="AR19" s="2"/>
      <c r="AS19" s="73">
        <v>2</v>
      </c>
      <c r="AT19" s="28">
        <v>2</v>
      </c>
      <c r="AU19" s="2"/>
      <c r="AV19" s="21"/>
      <c r="AW19" s="29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9"/>
      <c r="BQ19" s="21">
        <v>1</v>
      </c>
      <c r="BR19" s="21"/>
      <c r="BS19" s="29"/>
      <c r="BT19" s="2"/>
      <c r="BU19" s="2"/>
      <c r="BV19" s="28">
        <v>3</v>
      </c>
      <c r="BW19" s="28">
        <v>3</v>
      </c>
      <c r="BX19" s="2"/>
      <c r="BY19" s="2"/>
      <c r="BZ19" s="21"/>
      <c r="CA19" s="2"/>
      <c r="CB19" s="2"/>
      <c r="CC19" s="21"/>
      <c r="CD19" s="2"/>
      <c r="CE19" s="29"/>
      <c r="CF19" s="74"/>
      <c r="CG19" s="75"/>
      <c r="CH19" s="21"/>
      <c r="CI19" s="2"/>
      <c r="CJ19" s="2"/>
      <c r="CK19" s="2"/>
      <c r="CL19" s="2"/>
      <c r="CM19" s="2"/>
      <c r="CN19" s="2"/>
      <c r="CO19" s="2"/>
    </row>
    <row r="20" spans="1:93" s="3" customFormat="1" ht="17.25" customHeight="1" x14ac:dyDescent="0.25">
      <c r="A20" s="16">
        <v>18</v>
      </c>
      <c r="B20" s="8" t="s">
        <v>167</v>
      </c>
      <c r="C20" s="28">
        <f t="shared" si="0"/>
        <v>2</v>
      </c>
      <c r="D20" s="2"/>
      <c r="E20" s="73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1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8"/>
      <c r="AJ20" s="2"/>
      <c r="AK20" s="2"/>
      <c r="AL20" s="2"/>
      <c r="AM20" s="2">
        <v>1</v>
      </c>
      <c r="AN20" s="21"/>
      <c r="AO20" s="2"/>
      <c r="AP20" s="2"/>
      <c r="AQ20" s="2"/>
      <c r="AR20" s="2"/>
      <c r="AS20" s="73"/>
      <c r="AT20" s="28"/>
      <c r="AU20" s="2"/>
      <c r="AV20" s="21"/>
      <c r="AW20" s="29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9"/>
      <c r="BQ20" s="21"/>
      <c r="BR20" s="21"/>
      <c r="BS20" s="29"/>
      <c r="BT20" s="2"/>
      <c r="BU20" s="2"/>
      <c r="BV20" s="28">
        <v>1</v>
      </c>
      <c r="BW20" s="28">
        <v>1</v>
      </c>
      <c r="BX20" s="2"/>
      <c r="BY20" s="2"/>
      <c r="BZ20" s="21"/>
      <c r="CA20" s="2"/>
      <c r="CB20" s="2"/>
      <c r="CC20" s="21"/>
      <c r="CD20" s="2"/>
      <c r="CE20" s="29"/>
      <c r="CF20" s="74"/>
      <c r="CG20" s="75"/>
      <c r="CH20" s="21"/>
      <c r="CI20" s="2"/>
      <c r="CJ20" s="2"/>
      <c r="CK20" s="2"/>
      <c r="CL20" s="2"/>
      <c r="CM20" s="2"/>
      <c r="CN20" s="2"/>
      <c r="CO20" s="2"/>
    </row>
    <row r="21" spans="1:93" s="3" customFormat="1" ht="17.25" customHeight="1" x14ac:dyDescent="0.25">
      <c r="A21" s="16">
        <v>19</v>
      </c>
      <c r="B21" s="8" t="s">
        <v>168</v>
      </c>
      <c r="C21" s="28">
        <f t="shared" si="0"/>
        <v>13</v>
      </c>
      <c r="D21" s="2"/>
      <c r="E21" s="73">
        <v>1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>
        <v>1</v>
      </c>
      <c r="T21" s="2"/>
      <c r="U21" s="21"/>
      <c r="V21" s="2"/>
      <c r="W21" s="2"/>
      <c r="X21" s="2"/>
      <c r="Y21" s="2"/>
      <c r="Z21" s="2"/>
      <c r="AA21" s="2"/>
      <c r="AB21" s="2"/>
      <c r="AC21" s="2"/>
      <c r="AD21" s="2"/>
      <c r="AE21" s="2">
        <v>1</v>
      </c>
      <c r="AF21" s="2"/>
      <c r="AG21" s="2"/>
      <c r="AH21" s="2"/>
      <c r="AI21" s="28"/>
      <c r="AJ21" s="2"/>
      <c r="AK21" s="2"/>
      <c r="AL21" s="2"/>
      <c r="AM21" s="2"/>
      <c r="AN21" s="21"/>
      <c r="AO21" s="2"/>
      <c r="AP21" s="2"/>
      <c r="AQ21" s="2"/>
      <c r="AR21" s="2"/>
      <c r="AS21" s="73"/>
      <c r="AT21" s="28"/>
      <c r="AU21" s="2">
        <v>1</v>
      </c>
      <c r="AV21" s="21"/>
      <c r="AW21" s="29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9"/>
      <c r="BQ21" s="21"/>
      <c r="BR21" s="21"/>
      <c r="BS21" s="29"/>
      <c r="BT21" s="2"/>
      <c r="BU21" s="2"/>
      <c r="BV21" s="28">
        <v>3</v>
      </c>
      <c r="BW21" s="28">
        <v>3</v>
      </c>
      <c r="BX21" s="2">
        <v>1</v>
      </c>
      <c r="BY21" s="2"/>
      <c r="BZ21" s="21"/>
      <c r="CA21" s="2">
        <v>1</v>
      </c>
      <c r="CB21" s="2"/>
      <c r="CC21" s="21"/>
      <c r="CD21" s="2">
        <v>1</v>
      </c>
      <c r="CE21" s="29"/>
      <c r="CF21" s="74"/>
      <c r="CG21" s="75"/>
      <c r="CH21" s="21">
        <v>1</v>
      </c>
      <c r="CI21" s="2"/>
      <c r="CJ21" s="2"/>
      <c r="CK21" s="2">
        <v>1</v>
      </c>
      <c r="CL21" s="2"/>
      <c r="CM21" s="2">
        <v>1</v>
      </c>
      <c r="CN21" s="2"/>
      <c r="CO21" s="2"/>
    </row>
    <row r="22" spans="1:93" s="3" customFormat="1" ht="17.25" customHeight="1" x14ac:dyDescent="0.25">
      <c r="A22" s="16">
        <v>20</v>
      </c>
      <c r="B22" s="8" t="s">
        <v>242</v>
      </c>
      <c r="C22" s="28">
        <f t="shared" si="0"/>
        <v>23</v>
      </c>
      <c r="D22" s="2"/>
      <c r="E22" s="73">
        <v>1</v>
      </c>
      <c r="F22" s="2"/>
      <c r="G22" s="2">
        <v>1</v>
      </c>
      <c r="H22" s="2"/>
      <c r="I22" s="2"/>
      <c r="J22" s="2"/>
      <c r="K22" s="2"/>
      <c r="L22" s="2"/>
      <c r="M22" s="2"/>
      <c r="N22" s="2"/>
      <c r="O22" s="2"/>
      <c r="P22" s="2">
        <v>1</v>
      </c>
      <c r="Q22" s="2"/>
      <c r="R22" s="2"/>
      <c r="S22" s="2">
        <v>1</v>
      </c>
      <c r="T22" s="2">
        <v>1</v>
      </c>
      <c r="U22" s="21"/>
      <c r="V22" s="2"/>
      <c r="W22" s="2"/>
      <c r="X22" s="2"/>
      <c r="Y22" s="2"/>
      <c r="Z22" s="2"/>
      <c r="AA22" s="2"/>
      <c r="AB22" s="2"/>
      <c r="AC22" s="2"/>
      <c r="AD22" s="2"/>
      <c r="AE22" s="2">
        <v>1</v>
      </c>
      <c r="AF22" s="2"/>
      <c r="AG22" s="2">
        <v>1</v>
      </c>
      <c r="AH22" s="2"/>
      <c r="AI22" s="28"/>
      <c r="AJ22" s="2"/>
      <c r="AK22" s="2"/>
      <c r="AL22" s="2"/>
      <c r="AM22" s="2">
        <v>1</v>
      </c>
      <c r="AN22" s="21"/>
      <c r="AO22" s="2">
        <v>1</v>
      </c>
      <c r="AP22" s="2"/>
      <c r="AQ22" s="2"/>
      <c r="AR22" s="2"/>
      <c r="AS22" s="73">
        <v>1</v>
      </c>
      <c r="AT22" s="28">
        <v>1</v>
      </c>
      <c r="AU22" s="2"/>
      <c r="AV22" s="21"/>
      <c r="AW22" s="29"/>
      <c r="AX22" s="2">
        <v>2</v>
      </c>
      <c r="AY22" s="2"/>
      <c r="AZ22" s="2"/>
      <c r="BA22" s="2"/>
      <c r="BB22" s="2"/>
      <c r="BC22" s="2"/>
      <c r="BD22" s="2"/>
      <c r="BE22" s="2">
        <v>1</v>
      </c>
      <c r="BF22" s="2"/>
      <c r="BG22" s="2"/>
      <c r="BH22" s="2"/>
      <c r="BI22" s="2"/>
      <c r="BJ22" s="2"/>
      <c r="BK22" s="2"/>
      <c r="BL22" s="2">
        <v>1</v>
      </c>
      <c r="BM22" s="2"/>
      <c r="BN22" s="2"/>
      <c r="BO22" s="2"/>
      <c r="BP22" s="29"/>
      <c r="BQ22" s="21"/>
      <c r="BR22" s="21">
        <v>1</v>
      </c>
      <c r="BS22" s="29"/>
      <c r="BT22" s="2"/>
      <c r="BU22" s="2"/>
      <c r="BV22" s="28">
        <v>2</v>
      </c>
      <c r="BW22" s="28">
        <v>2</v>
      </c>
      <c r="BX22" s="2"/>
      <c r="BY22" s="2"/>
      <c r="BZ22" s="21"/>
      <c r="CA22" s="2">
        <v>1</v>
      </c>
      <c r="CB22" s="2"/>
      <c r="CC22" s="21"/>
      <c r="CD22" s="2"/>
      <c r="CE22" s="29"/>
      <c r="CF22" s="74"/>
      <c r="CG22" s="75"/>
      <c r="CH22" s="21">
        <v>1</v>
      </c>
      <c r="CI22" s="2"/>
      <c r="CJ22" s="2">
        <v>1</v>
      </c>
      <c r="CK22" s="2">
        <v>1</v>
      </c>
      <c r="CL22" s="2">
        <v>1</v>
      </c>
      <c r="CM22" s="2"/>
      <c r="CN22" s="2"/>
      <c r="CO22" s="2">
        <v>1</v>
      </c>
    </row>
    <row r="23" spans="1:93" s="3" customFormat="1" ht="17.25" customHeight="1" x14ac:dyDescent="0.25">
      <c r="A23" s="16">
        <v>21</v>
      </c>
      <c r="B23" s="8" t="s">
        <v>241</v>
      </c>
      <c r="C23" s="28">
        <f t="shared" si="0"/>
        <v>11</v>
      </c>
      <c r="D23" s="2"/>
      <c r="E23" s="73"/>
      <c r="F23" s="2"/>
      <c r="G23" s="2">
        <v>2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1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8"/>
      <c r="AJ23" s="2"/>
      <c r="AK23" s="2"/>
      <c r="AL23" s="2"/>
      <c r="AM23" s="2"/>
      <c r="AN23" s="21"/>
      <c r="AO23" s="2"/>
      <c r="AP23" s="2"/>
      <c r="AQ23" s="2"/>
      <c r="AR23" s="2"/>
      <c r="AS23" s="73"/>
      <c r="AT23" s="28"/>
      <c r="AU23" s="2"/>
      <c r="AV23" s="21"/>
      <c r="AW23" s="29"/>
      <c r="AX23" s="2">
        <v>1</v>
      </c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>
        <v>1</v>
      </c>
      <c r="BL23" s="2"/>
      <c r="BM23" s="2"/>
      <c r="BN23" s="2"/>
      <c r="BO23" s="2"/>
      <c r="BP23" s="29"/>
      <c r="BQ23" s="21"/>
      <c r="BR23" s="21"/>
      <c r="BS23" s="29"/>
      <c r="BT23" s="2"/>
      <c r="BU23" s="2"/>
      <c r="BV23" s="28">
        <v>2</v>
      </c>
      <c r="BW23" s="28">
        <v>2</v>
      </c>
      <c r="BX23" s="2"/>
      <c r="BY23" s="2"/>
      <c r="BZ23" s="21"/>
      <c r="CA23" s="2"/>
      <c r="CB23" s="2"/>
      <c r="CC23" s="21"/>
      <c r="CD23" s="2">
        <v>1</v>
      </c>
      <c r="CE23" s="29"/>
      <c r="CF23" s="74"/>
      <c r="CG23" s="75"/>
      <c r="CH23" s="21"/>
      <c r="CI23" s="2"/>
      <c r="CJ23" s="2"/>
      <c r="CK23" s="2">
        <v>1</v>
      </c>
      <c r="CL23" s="2">
        <v>1</v>
      </c>
      <c r="CM23" s="2">
        <v>1</v>
      </c>
      <c r="CN23" s="2"/>
      <c r="CO23" s="2">
        <v>1</v>
      </c>
    </row>
    <row r="24" spans="1:93" s="3" customFormat="1" ht="17.25" customHeight="1" x14ac:dyDescent="0.25">
      <c r="A24" s="16">
        <v>22</v>
      </c>
      <c r="B24" s="8" t="s">
        <v>169</v>
      </c>
      <c r="C24" s="28">
        <f t="shared" si="0"/>
        <v>11</v>
      </c>
      <c r="D24" s="2"/>
      <c r="E24" s="73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1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>
        <v>3</v>
      </c>
      <c r="AH24" s="2"/>
      <c r="AI24" s="28"/>
      <c r="AJ24" s="2"/>
      <c r="AK24" s="2"/>
      <c r="AL24" s="2"/>
      <c r="AM24" s="2">
        <v>1</v>
      </c>
      <c r="AN24" s="21"/>
      <c r="AO24" s="2"/>
      <c r="AP24" s="2"/>
      <c r="AQ24" s="2"/>
      <c r="AR24" s="2"/>
      <c r="AS24" s="73">
        <v>1</v>
      </c>
      <c r="AT24" s="28"/>
      <c r="AU24" s="2"/>
      <c r="AV24" s="21"/>
      <c r="AW24" s="29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9"/>
      <c r="BQ24" s="21">
        <v>1</v>
      </c>
      <c r="BR24" s="21"/>
      <c r="BS24" s="29"/>
      <c r="BT24" s="2"/>
      <c r="BU24" s="2"/>
      <c r="BV24" s="28">
        <v>2</v>
      </c>
      <c r="BW24" s="28">
        <v>2</v>
      </c>
      <c r="BX24" s="2"/>
      <c r="BY24" s="2"/>
      <c r="BZ24" s="21"/>
      <c r="CA24" s="2">
        <v>1</v>
      </c>
      <c r="CB24" s="2"/>
      <c r="CC24" s="21"/>
      <c r="CD24" s="2">
        <v>1</v>
      </c>
      <c r="CE24" s="29"/>
      <c r="CF24" s="74"/>
      <c r="CG24" s="75">
        <v>1</v>
      </c>
      <c r="CH24" s="21"/>
      <c r="CI24" s="2"/>
      <c r="CJ24" s="2"/>
      <c r="CK24" s="2"/>
      <c r="CL24" s="2"/>
      <c r="CM24" s="2"/>
      <c r="CN24" s="2"/>
      <c r="CO24" s="2"/>
    </row>
    <row r="25" spans="1:93" s="3" customFormat="1" ht="17.25" customHeight="1" x14ac:dyDescent="0.25">
      <c r="A25" s="16">
        <v>23</v>
      </c>
      <c r="B25" s="8" t="s">
        <v>170</v>
      </c>
      <c r="C25" s="28">
        <f t="shared" si="0"/>
        <v>25</v>
      </c>
      <c r="D25" s="2"/>
      <c r="E25" s="73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>
        <v>1</v>
      </c>
      <c r="T25" s="2"/>
      <c r="U25" s="21">
        <v>1</v>
      </c>
      <c r="V25" s="2"/>
      <c r="W25" s="2"/>
      <c r="X25" s="2"/>
      <c r="Y25" s="2"/>
      <c r="Z25" s="2"/>
      <c r="AA25" s="2"/>
      <c r="AB25" s="2"/>
      <c r="AC25" s="2"/>
      <c r="AD25" s="2"/>
      <c r="AE25" s="2">
        <v>1</v>
      </c>
      <c r="AF25" s="2"/>
      <c r="AG25" s="2"/>
      <c r="AH25" s="2"/>
      <c r="AI25" s="28">
        <v>1</v>
      </c>
      <c r="AJ25" s="2"/>
      <c r="AK25" s="2"/>
      <c r="AL25" s="2"/>
      <c r="AM25" s="2">
        <v>1</v>
      </c>
      <c r="AN25" s="21"/>
      <c r="AO25" s="2"/>
      <c r="AP25" s="2"/>
      <c r="AQ25" s="2"/>
      <c r="AR25" s="2">
        <v>1</v>
      </c>
      <c r="AS25" s="73">
        <v>3</v>
      </c>
      <c r="AT25" s="28">
        <v>2</v>
      </c>
      <c r="AU25" s="2">
        <v>1</v>
      </c>
      <c r="AV25" s="21">
        <v>1</v>
      </c>
      <c r="AW25" s="29"/>
      <c r="AX25" s="2">
        <v>1</v>
      </c>
      <c r="AY25" s="2"/>
      <c r="AZ25" s="2">
        <v>1</v>
      </c>
      <c r="BA25" s="2"/>
      <c r="BB25" s="2"/>
      <c r="BC25" s="2">
        <v>1</v>
      </c>
      <c r="BD25" s="2"/>
      <c r="BE25" s="2">
        <v>1</v>
      </c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9"/>
      <c r="BQ25" s="21"/>
      <c r="BR25" s="21"/>
      <c r="BS25" s="29"/>
      <c r="BT25" s="2"/>
      <c r="BU25" s="2"/>
      <c r="BV25" s="28">
        <v>5</v>
      </c>
      <c r="BW25" s="28">
        <v>5</v>
      </c>
      <c r="BX25" s="2">
        <v>1</v>
      </c>
      <c r="BY25" s="2">
        <v>1</v>
      </c>
      <c r="BZ25" s="21"/>
      <c r="CA25" s="2"/>
      <c r="CB25" s="2"/>
      <c r="CC25" s="21"/>
      <c r="CD25" s="2"/>
      <c r="CE25" s="29"/>
      <c r="CF25" s="74"/>
      <c r="CG25" s="75"/>
      <c r="CH25" s="21"/>
      <c r="CI25" s="2"/>
      <c r="CJ25" s="2"/>
      <c r="CK25" s="2">
        <v>1</v>
      </c>
      <c r="CL25" s="2"/>
      <c r="CM25" s="2">
        <v>2</v>
      </c>
      <c r="CN25" s="2"/>
      <c r="CO25" s="2"/>
    </row>
    <row r="26" spans="1:93" s="3" customFormat="1" ht="24" customHeight="1" x14ac:dyDescent="0.25">
      <c r="A26" s="16">
        <v>24</v>
      </c>
      <c r="B26" s="8" t="s">
        <v>171</v>
      </c>
      <c r="C26" s="28">
        <f t="shared" si="0"/>
        <v>0</v>
      </c>
      <c r="D26" s="2"/>
      <c r="E26" s="73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1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8"/>
      <c r="AJ26" s="2"/>
      <c r="AK26" s="2"/>
      <c r="AL26" s="2"/>
      <c r="AM26" s="2"/>
      <c r="AN26" s="21"/>
      <c r="AO26" s="2"/>
      <c r="AP26" s="2"/>
      <c r="AQ26" s="2"/>
      <c r="AR26" s="2"/>
      <c r="AS26" s="73"/>
      <c r="AT26" s="28"/>
      <c r="AU26" s="2"/>
      <c r="AV26" s="21"/>
      <c r="AW26" s="29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9"/>
      <c r="BQ26" s="21"/>
      <c r="BR26" s="21"/>
      <c r="BS26" s="29"/>
      <c r="BT26" s="2"/>
      <c r="BU26" s="2"/>
      <c r="BV26" s="28"/>
      <c r="BW26" s="28"/>
      <c r="BX26" s="2"/>
      <c r="BY26" s="2"/>
      <c r="BZ26" s="21"/>
      <c r="CA26" s="2"/>
      <c r="CB26" s="2"/>
      <c r="CC26" s="21"/>
      <c r="CD26" s="2"/>
      <c r="CE26" s="29"/>
      <c r="CF26" s="74"/>
      <c r="CG26" s="75"/>
      <c r="CH26" s="21"/>
      <c r="CI26" s="2"/>
      <c r="CJ26" s="2"/>
      <c r="CK26" s="2"/>
      <c r="CL26" s="2"/>
      <c r="CM26" s="2"/>
      <c r="CN26" s="2"/>
      <c r="CO26" s="2"/>
    </row>
    <row r="27" spans="1:93" s="3" customFormat="1" ht="17.25" customHeight="1" x14ac:dyDescent="0.25">
      <c r="A27" s="16">
        <v>25</v>
      </c>
      <c r="B27" s="8" t="s">
        <v>172</v>
      </c>
      <c r="C27" s="28">
        <f t="shared" si="0"/>
        <v>5</v>
      </c>
      <c r="D27" s="2"/>
      <c r="E27" s="73">
        <v>1</v>
      </c>
      <c r="F27" s="2"/>
      <c r="G27" s="2">
        <v>1</v>
      </c>
      <c r="H27" s="2"/>
      <c r="I27" s="2"/>
      <c r="J27" s="2"/>
      <c r="K27" s="2"/>
      <c r="L27" s="2"/>
      <c r="M27" s="2"/>
      <c r="N27" s="2"/>
      <c r="O27" s="2"/>
      <c r="P27" s="2">
        <v>1</v>
      </c>
      <c r="Q27" s="2"/>
      <c r="R27" s="2"/>
      <c r="S27" s="2"/>
      <c r="T27" s="2"/>
      <c r="U27" s="21"/>
      <c r="V27" s="2"/>
      <c r="W27" s="2"/>
      <c r="X27" s="2"/>
      <c r="Y27" s="2"/>
      <c r="Z27" s="2"/>
      <c r="AA27" s="2"/>
      <c r="AB27" s="2"/>
      <c r="AC27" s="2"/>
      <c r="AD27" s="2"/>
      <c r="AE27" s="2">
        <v>1</v>
      </c>
      <c r="AF27" s="2"/>
      <c r="AG27" s="2"/>
      <c r="AH27" s="2"/>
      <c r="AI27" s="28">
        <v>1</v>
      </c>
      <c r="AJ27" s="2"/>
      <c r="AK27" s="2"/>
      <c r="AL27" s="2"/>
      <c r="AM27" s="2"/>
      <c r="AN27" s="21"/>
      <c r="AO27" s="2"/>
      <c r="AP27" s="2"/>
      <c r="AQ27" s="2"/>
      <c r="AR27" s="2"/>
      <c r="AS27" s="73"/>
      <c r="AT27" s="28"/>
      <c r="AU27" s="2"/>
      <c r="AV27" s="21"/>
      <c r="AW27" s="29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9"/>
      <c r="BQ27" s="21"/>
      <c r="BR27" s="21"/>
      <c r="BS27" s="29"/>
      <c r="BT27" s="2"/>
      <c r="BU27" s="2"/>
      <c r="BV27" s="28"/>
      <c r="BW27" s="28"/>
      <c r="BX27" s="2"/>
      <c r="BY27" s="2"/>
      <c r="BZ27" s="21"/>
      <c r="CA27" s="2"/>
      <c r="CB27" s="2"/>
      <c r="CC27" s="21"/>
      <c r="CD27" s="2"/>
      <c r="CE27" s="29"/>
      <c r="CF27" s="74"/>
      <c r="CG27" s="75"/>
      <c r="CH27" s="21"/>
      <c r="CI27" s="2"/>
      <c r="CJ27" s="2"/>
      <c r="CK27" s="2"/>
      <c r="CL27" s="2"/>
      <c r="CM27" s="2"/>
      <c r="CN27" s="2"/>
      <c r="CO27" s="2"/>
    </row>
    <row r="28" spans="1:93" s="3" customFormat="1" ht="17.25" customHeight="1" x14ac:dyDescent="0.25">
      <c r="A28" s="16">
        <v>26</v>
      </c>
      <c r="B28" s="8" t="s">
        <v>173</v>
      </c>
      <c r="C28" s="28">
        <f t="shared" si="0"/>
        <v>7</v>
      </c>
      <c r="D28" s="2"/>
      <c r="E28" s="73"/>
      <c r="F28" s="2"/>
      <c r="G28" s="2">
        <v>1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1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8"/>
      <c r="AJ28" s="2"/>
      <c r="AK28" s="2"/>
      <c r="AL28" s="2"/>
      <c r="AM28" s="2"/>
      <c r="AN28" s="21"/>
      <c r="AO28" s="2"/>
      <c r="AP28" s="2"/>
      <c r="AQ28" s="2"/>
      <c r="AR28" s="2"/>
      <c r="AS28" s="73">
        <v>1</v>
      </c>
      <c r="AT28" s="28">
        <v>1</v>
      </c>
      <c r="AU28" s="2">
        <v>1</v>
      </c>
      <c r="AV28" s="21"/>
      <c r="AW28" s="29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>
        <v>1</v>
      </c>
      <c r="BL28" s="2"/>
      <c r="BM28" s="2"/>
      <c r="BN28" s="2"/>
      <c r="BO28" s="2"/>
      <c r="BP28" s="29"/>
      <c r="BQ28" s="21"/>
      <c r="BR28" s="21"/>
      <c r="BS28" s="29"/>
      <c r="BT28" s="2"/>
      <c r="BU28" s="2"/>
      <c r="BV28" s="28">
        <v>1</v>
      </c>
      <c r="BW28" s="28">
        <v>1</v>
      </c>
      <c r="BX28" s="2"/>
      <c r="BY28" s="2"/>
      <c r="BZ28" s="21"/>
      <c r="CA28" s="2"/>
      <c r="CB28" s="2"/>
      <c r="CC28" s="21"/>
      <c r="CD28" s="2">
        <v>2</v>
      </c>
      <c r="CE28" s="29"/>
      <c r="CF28" s="74"/>
      <c r="CG28" s="75"/>
      <c r="CH28" s="21"/>
      <c r="CI28" s="2"/>
      <c r="CJ28" s="2"/>
      <c r="CK28" s="2"/>
      <c r="CL28" s="2"/>
      <c r="CM28" s="2"/>
      <c r="CN28" s="2"/>
      <c r="CO28" s="2"/>
    </row>
    <row r="29" spans="1:93" s="3" customFormat="1" ht="17.25" customHeight="1" x14ac:dyDescent="0.25">
      <c r="A29" s="16">
        <v>27</v>
      </c>
      <c r="B29" s="8" t="s">
        <v>174</v>
      </c>
      <c r="C29" s="28">
        <f t="shared" si="0"/>
        <v>4</v>
      </c>
      <c r="D29" s="2"/>
      <c r="E29" s="73">
        <v>1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>
        <v>1</v>
      </c>
      <c r="T29" s="2"/>
      <c r="U29" s="21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8"/>
      <c r="AJ29" s="2"/>
      <c r="AK29" s="2"/>
      <c r="AL29" s="2"/>
      <c r="AM29" s="2">
        <v>1</v>
      </c>
      <c r="AN29" s="21"/>
      <c r="AO29" s="2"/>
      <c r="AP29" s="2"/>
      <c r="AQ29" s="2"/>
      <c r="AR29" s="2"/>
      <c r="AS29" s="73"/>
      <c r="AT29" s="28"/>
      <c r="AU29" s="2">
        <v>1</v>
      </c>
      <c r="AV29" s="21"/>
      <c r="AW29" s="29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9"/>
      <c r="BQ29" s="21"/>
      <c r="BR29" s="21"/>
      <c r="BS29" s="29"/>
      <c r="BT29" s="2"/>
      <c r="BU29" s="2"/>
      <c r="BV29" s="28"/>
      <c r="BW29" s="28"/>
      <c r="BX29" s="2"/>
      <c r="BY29" s="2"/>
      <c r="BZ29" s="21"/>
      <c r="CA29" s="2"/>
      <c r="CB29" s="2"/>
      <c r="CC29" s="21"/>
      <c r="CD29" s="2"/>
      <c r="CE29" s="29"/>
      <c r="CF29" s="74"/>
      <c r="CG29" s="75"/>
      <c r="CH29" s="21"/>
      <c r="CI29" s="2"/>
      <c r="CJ29" s="2"/>
      <c r="CK29" s="2"/>
      <c r="CL29" s="2"/>
      <c r="CM29" s="2"/>
      <c r="CN29" s="2"/>
      <c r="CO29" s="2"/>
    </row>
    <row r="30" spans="1:93" s="3" customFormat="1" ht="17.25" customHeight="1" x14ac:dyDescent="0.25">
      <c r="A30" s="16">
        <v>28</v>
      </c>
      <c r="B30" s="8" t="s">
        <v>175</v>
      </c>
      <c r="C30" s="28">
        <f t="shared" si="0"/>
        <v>42</v>
      </c>
      <c r="D30" s="2"/>
      <c r="E30" s="73"/>
      <c r="F30" s="2"/>
      <c r="G30" s="2">
        <v>1</v>
      </c>
      <c r="H30" s="2"/>
      <c r="I30" s="2"/>
      <c r="J30" s="2"/>
      <c r="K30" s="2"/>
      <c r="L30" s="2"/>
      <c r="M30" s="2"/>
      <c r="N30" s="2"/>
      <c r="O30" s="2"/>
      <c r="P30" s="2">
        <v>1</v>
      </c>
      <c r="Q30" s="2"/>
      <c r="R30" s="2"/>
      <c r="S30" s="2"/>
      <c r="T30" s="2">
        <v>1</v>
      </c>
      <c r="U30" s="21"/>
      <c r="V30" s="2"/>
      <c r="W30" s="2"/>
      <c r="X30" s="2"/>
      <c r="Y30" s="2"/>
      <c r="Z30" s="2"/>
      <c r="AA30" s="2"/>
      <c r="AB30" s="2"/>
      <c r="AC30" s="2"/>
      <c r="AD30" s="2"/>
      <c r="AE30" s="2">
        <v>1</v>
      </c>
      <c r="AF30" s="2"/>
      <c r="AG30" s="2"/>
      <c r="AH30" s="2"/>
      <c r="AI30" s="28"/>
      <c r="AJ30" s="2">
        <v>1</v>
      </c>
      <c r="AK30" s="2"/>
      <c r="AL30" s="2"/>
      <c r="AM30" s="2">
        <v>1</v>
      </c>
      <c r="AN30" s="21"/>
      <c r="AO30" s="2">
        <v>1</v>
      </c>
      <c r="AP30" s="2"/>
      <c r="AQ30" s="2"/>
      <c r="AR30" s="2"/>
      <c r="AS30" s="73">
        <v>5</v>
      </c>
      <c r="AT30" s="28">
        <v>5</v>
      </c>
      <c r="AU30" s="2">
        <v>3</v>
      </c>
      <c r="AV30" s="21"/>
      <c r="AW30" s="29"/>
      <c r="AX30" s="2">
        <v>1</v>
      </c>
      <c r="AY30" s="2">
        <v>1</v>
      </c>
      <c r="AZ30" s="2">
        <v>1</v>
      </c>
      <c r="BA30" s="2"/>
      <c r="BB30" s="2"/>
      <c r="BC30" s="2">
        <v>2</v>
      </c>
      <c r="BD30" s="2"/>
      <c r="BE30" s="2"/>
      <c r="BF30" s="2"/>
      <c r="BG30" s="2">
        <v>4</v>
      </c>
      <c r="BH30" s="2"/>
      <c r="BI30" s="2"/>
      <c r="BJ30" s="2"/>
      <c r="BK30" s="2"/>
      <c r="BL30" s="2"/>
      <c r="BM30" s="2"/>
      <c r="BN30" s="2"/>
      <c r="BO30" s="2">
        <v>3</v>
      </c>
      <c r="BP30" s="29"/>
      <c r="BQ30" s="21"/>
      <c r="BR30" s="21"/>
      <c r="BS30" s="29"/>
      <c r="BT30" s="2"/>
      <c r="BU30" s="2"/>
      <c r="BV30" s="28">
        <v>10</v>
      </c>
      <c r="BW30" s="28">
        <v>9</v>
      </c>
      <c r="BX30" s="2">
        <v>2</v>
      </c>
      <c r="BY30" s="2"/>
      <c r="BZ30" s="21"/>
      <c r="CA30" s="2"/>
      <c r="CB30" s="2"/>
      <c r="CC30" s="21"/>
      <c r="CD30" s="2"/>
      <c r="CE30" s="29"/>
      <c r="CF30" s="74"/>
      <c r="CG30" s="75"/>
      <c r="CH30" s="21"/>
      <c r="CI30" s="2"/>
      <c r="CJ30" s="2">
        <v>1</v>
      </c>
      <c r="CK30" s="2"/>
      <c r="CL30" s="2">
        <v>1</v>
      </c>
      <c r="CM30" s="2"/>
      <c r="CN30" s="2"/>
      <c r="CO30" s="2">
        <v>1</v>
      </c>
    </row>
    <row r="31" spans="1:93" s="3" customFormat="1" ht="17.25" customHeight="1" x14ac:dyDescent="0.25">
      <c r="A31" s="16">
        <v>29</v>
      </c>
      <c r="B31" s="8" t="s">
        <v>176</v>
      </c>
      <c r="C31" s="28">
        <f t="shared" si="0"/>
        <v>5</v>
      </c>
      <c r="D31" s="2"/>
      <c r="E31" s="73"/>
      <c r="F31" s="2"/>
      <c r="G31" s="2">
        <v>1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1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8"/>
      <c r="AJ31" s="2">
        <v>1</v>
      </c>
      <c r="AK31" s="2"/>
      <c r="AL31" s="2"/>
      <c r="AM31" s="2"/>
      <c r="AN31" s="21"/>
      <c r="AO31" s="2">
        <v>1</v>
      </c>
      <c r="AP31" s="2"/>
      <c r="AQ31" s="2"/>
      <c r="AR31" s="2"/>
      <c r="AS31" s="73"/>
      <c r="AT31" s="28"/>
      <c r="AU31" s="2"/>
      <c r="AV31" s="21"/>
      <c r="AW31" s="29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9"/>
      <c r="BQ31" s="21"/>
      <c r="BR31" s="21"/>
      <c r="BS31" s="29"/>
      <c r="BT31" s="2"/>
      <c r="BU31" s="2"/>
      <c r="BV31" s="28">
        <v>1</v>
      </c>
      <c r="BW31" s="28">
        <v>1</v>
      </c>
      <c r="BX31" s="2"/>
      <c r="BY31" s="2"/>
      <c r="BZ31" s="21"/>
      <c r="CA31" s="2"/>
      <c r="CB31" s="2"/>
      <c r="CC31" s="21"/>
      <c r="CD31" s="2"/>
      <c r="CE31" s="29"/>
      <c r="CF31" s="74"/>
      <c r="CG31" s="75"/>
      <c r="CH31" s="21"/>
      <c r="CI31" s="2"/>
      <c r="CJ31" s="2"/>
      <c r="CK31" s="2"/>
      <c r="CL31" s="2"/>
      <c r="CM31" s="2"/>
      <c r="CN31" s="2"/>
      <c r="CO31" s="2">
        <v>1</v>
      </c>
    </row>
    <row r="32" spans="1:93" s="3" customFormat="1" ht="17.25" customHeight="1" x14ac:dyDescent="0.25">
      <c r="A32" s="16">
        <v>30</v>
      </c>
      <c r="B32" s="8" t="s">
        <v>177</v>
      </c>
      <c r="C32" s="28">
        <f t="shared" si="0"/>
        <v>28</v>
      </c>
      <c r="D32" s="2"/>
      <c r="E32" s="73">
        <v>3</v>
      </c>
      <c r="F32" s="2"/>
      <c r="G32" s="2">
        <v>3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>
        <v>1</v>
      </c>
      <c r="T32" s="2">
        <v>2</v>
      </c>
      <c r="U32" s="21"/>
      <c r="V32" s="2"/>
      <c r="W32" s="2"/>
      <c r="X32" s="2">
        <v>1</v>
      </c>
      <c r="Y32" s="2"/>
      <c r="Z32" s="2"/>
      <c r="AA32" s="2"/>
      <c r="AB32" s="2"/>
      <c r="AC32" s="2"/>
      <c r="AD32" s="2"/>
      <c r="AE32" s="2">
        <v>1</v>
      </c>
      <c r="AF32" s="2"/>
      <c r="AG32" s="2"/>
      <c r="AH32" s="2"/>
      <c r="AI32" s="28"/>
      <c r="AJ32" s="2">
        <v>1</v>
      </c>
      <c r="AK32" s="2"/>
      <c r="AL32" s="2"/>
      <c r="AM32" s="2"/>
      <c r="AN32" s="21"/>
      <c r="AO32" s="2">
        <v>1</v>
      </c>
      <c r="AP32" s="2"/>
      <c r="AQ32" s="2"/>
      <c r="AR32" s="2"/>
      <c r="AS32" s="73">
        <v>4</v>
      </c>
      <c r="AT32" s="28">
        <v>4</v>
      </c>
      <c r="AU32" s="2">
        <v>2</v>
      </c>
      <c r="AV32" s="21"/>
      <c r="AW32" s="29"/>
      <c r="AX32" s="2">
        <v>2</v>
      </c>
      <c r="AY32" s="2"/>
      <c r="AZ32" s="2"/>
      <c r="BA32" s="2"/>
      <c r="BB32" s="2"/>
      <c r="BC32" s="2">
        <v>1</v>
      </c>
      <c r="BD32" s="2"/>
      <c r="BE32" s="2"/>
      <c r="BF32" s="2"/>
      <c r="BG32" s="2"/>
      <c r="BH32" s="2"/>
      <c r="BI32" s="2"/>
      <c r="BJ32" s="2"/>
      <c r="BK32" s="2">
        <v>2</v>
      </c>
      <c r="BL32" s="2"/>
      <c r="BM32" s="2">
        <v>1</v>
      </c>
      <c r="BN32" s="2"/>
      <c r="BO32" s="2"/>
      <c r="BP32" s="29"/>
      <c r="BQ32" s="21"/>
      <c r="BR32" s="21"/>
      <c r="BS32" s="29"/>
      <c r="BT32" s="2"/>
      <c r="BU32" s="2"/>
      <c r="BV32" s="28">
        <v>1</v>
      </c>
      <c r="BW32" s="28">
        <v>1</v>
      </c>
      <c r="BX32" s="2"/>
      <c r="BY32" s="2"/>
      <c r="BZ32" s="21"/>
      <c r="CA32" s="2"/>
      <c r="CB32" s="2"/>
      <c r="CC32" s="21"/>
      <c r="CD32" s="2"/>
      <c r="CE32" s="29"/>
      <c r="CF32" s="74"/>
      <c r="CG32" s="75"/>
      <c r="CH32" s="21"/>
      <c r="CI32" s="2"/>
      <c r="CJ32" s="2"/>
      <c r="CK32" s="2"/>
      <c r="CL32" s="2"/>
      <c r="CM32" s="2">
        <v>1</v>
      </c>
      <c r="CN32" s="2"/>
      <c r="CO32" s="2">
        <v>1</v>
      </c>
    </row>
    <row r="33" spans="1:93" s="3" customFormat="1" ht="18" customHeight="1" x14ac:dyDescent="0.25">
      <c r="A33" s="16">
        <v>31</v>
      </c>
      <c r="B33" s="8" t="s">
        <v>178</v>
      </c>
      <c r="C33" s="28">
        <f t="shared" si="0"/>
        <v>9</v>
      </c>
      <c r="D33" s="2"/>
      <c r="E33" s="73"/>
      <c r="F33" s="2"/>
      <c r="G33" s="2">
        <v>2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1"/>
      <c r="V33" s="2"/>
      <c r="W33" s="2"/>
      <c r="X33" s="2"/>
      <c r="Y33" s="2"/>
      <c r="Z33" s="2"/>
      <c r="AA33" s="2"/>
      <c r="AB33" s="2"/>
      <c r="AC33" s="2"/>
      <c r="AD33" s="2"/>
      <c r="AE33" s="2">
        <v>1</v>
      </c>
      <c r="AF33" s="2"/>
      <c r="AG33" s="2"/>
      <c r="AH33" s="2"/>
      <c r="AI33" s="28"/>
      <c r="AJ33" s="2"/>
      <c r="AK33" s="2"/>
      <c r="AL33" s="2"/>
      <c r="AM33" s="2"/>
      <c r="AN33" s="21"/>
      <c r="AO33" s="2"/>
      <c r="AP33" s="2"/>
      <c r="AQ33" s="2"/>
      <c r="AR33" s="2"/>
      <c r="AS33" s="73"/>
      <c r="AT33" s="28"/>
      <c r="AU33" s="2">
        <v>1</v>
      </c>
      <c r="AV33" s="21"/>
      <c r="AW33" s="29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9"/>
      <c r="BQ33" s="21"/>
      <c r="BR33" s="21"/>
      <c r="BS33" s="29"/>
      <c r="BT33" s="2"/>
      <c r="BU33" s="2"/>
      <c r="BV33" s="28">
        <v>1</v>
      </c>
      <c r="BW33" s="28">
        <v>0</v>
      </c>
      <c r="BX33" s="2">
        <v>1</v>
      </c>
      <c r="BY33" s="2"/>
      <c r="BZ33" s="21"/>
      <c r="CA33" s="2"/>
      <c r="CB33" s="2"/>
      <c r="CC33" s="21"/>
      <c r="CD33" s="2">
        <v>2</v>
      </c>
      <c r="CE33" s="29"/>
      <c r="CF33" s="74"/>
      <c r="CG33" s="75"/>
      <c r="CH33" s="21"/>
      <c r="CI33" s="2"/>
      <c r="CJ33" s="2"/>
      <c r="CK33" s="2">
        <v>1</v>
      </c>
      <c r="CL33" s="2"/>
      <c r="CM33" s="2"/>
      <c r="CN33" s="2"/>
      <c r="CO33" s="2"/>
    </row>
    <row r="34" spans="1:93" s="3" customFormat="1" ht="17.25" customHeight="1" x14ac:dyDescent="0.25">
      <c r="A34" s="16">
        <v>32</v>
      </c>
      <c r="B34" s="8" t="s">
        <v>179</v>
      </c>
      <c r="C34" s="28">
        <f t="shared" si="0"/>
        <v>4</v>
      </c>
      <c r="D34" s="2"/>
      <c r="E34" s="73"/>
      <c r="F34" s="2"/>
      <c r="G34" s="2">
        <v>1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1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8"/>
      <c r="AJ34" s="2"/>
      <c r="AK34" s="2"/>
      <c r="AL34" s="2"/>
      <c r="AM34" s="2"/>
      <c r="AN34" s="21"/>
      <c r="AO34" s="2">
        <v>1</v>
      </c>
      <c r="AP34" s="2"/>
      <c r="AQ34" s="2"/>
      <c r="AR34" s="2"/>
      <c r="AS34" s="73">
        <v>1</v>
      </c>
      <c r="AT34" s="28">
        <v>0</v>
      </c>
      <c r="AU34" s="2"/>
      <c r="AV34" s="21"/>
      <c r="AW34" s="29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9"/>
      <c r="BQ34" s="21"/>
      <c r="BR34" s="21"/>
      <c r="BS34" s="29"/>
      <c r="BT34" s="2"/>
      <c r="BU34" s="2"/>
      <c r="BV34" s="28"/>
      <c r="BW34" s="28"/>
      <c r="BX34" s="2"/>
      <c r="BY34" s="2"/>
      <c r="BZ34" s="21"/>
      <c r="CA34" s="2"/>
      <c r="CB34" s="2"/>
      <c r="CC34" s="21"/>
      <c r="CD34" s="2">
        <v>1</v>
      </c>
      <c r="CE34" s="29"/>
      <c r="CF34" s="74"/>
      <c r="CG34" s="75"/>
      <c r="CH34" s="21"/>
      <c r="CI34" s="2"/>
      <c r="CJ34" s="2"/>
      <c r="CK34" s="2"/>
      <c r="CL34" s="2"/>
      <c r="CM34" s="2"/>
      <c r="CN34" s="2"/>
      <c r="CO34" s="2"/>
    </row>
    <row r="35" spans="1:93" s="3" customFormat="1" ht="17.25" customHeight="1" x14ac:dyDescent="0.25">
      <c r="A35" s="16">
        <v>33</v>
      </c>
      <c r="B35" s="8" t="s">
        <v>180</v>
      </c>
      <c r="C35" s="28">
        <f t="shared" ref="C35:C66" si="1">SUM(D35:CO35)-AT35-BW35</f>
        <v>25</v>
      </c>
      <c r="D35" s="2"/>
      <c r="E35" s="73">
        <v>1</v>
      </c>
      <c r="F35" s="2"/>
      <c r="G35" s="2">
        <v>2</v>
      </c>
      <c r="H35" s="2"/>
      <c r="I35" s="2"/>
      <c r="J35" s="2"/>
      <c r="K35" s="2"/>
      <c r="L35" s="2"/>
      <c r="M35" s="2"/>
      <c r="N35" s="2"/>
      <c r="O35" s="2"/>
      <c r="P35" s="2">
        <v>1</v>
      </c>
      <c r="Q35" s="2"/>
      <c r="R35" s="2"/>
      <c r="S35" s="2">
        <v>1</v>
      </c>
      <c r="T35" s="2">
        <v>1</v>
      </c>
      <c r="U35" s="21"/>
      <c r="V35" s="2">
        <v>1</v>
      </c>
      <c r="W35" s="2"/>
      <c r="X35" s="2"/>
      <c r="Y35" s="2"/>
      <c r="Z35" s="2"/>
      <c r="AA35" s="2"/>
      <c r="AB35" s="2"/>
      <c r="AC35" s="2"/>
      <c r="AD35" s="2"/>
      <c r="AE35" s="2">
        <v>1</v>
      </c>
      <c r="AF35" s="2"/>
      <c r="AG35" s="2">
        <v>1</v>
      </c>
      <c r="AH35" s="2"/>
      <c r="AI35" s="28"/>
      <c r="AJ35" s="2"/>
      <c r="AK35" s="2"/>
      <c r="AL35" s="2"/>
      <c r="AM35" s="2"/>
      <c r="AN35" s="21"/>
      <c r="AO35" s="2">
        <v>1</v>
      </c>
      <c r="AP35" s="2"/>
      <c r="AQ35" s="2"/>
      <c r="AR35" s="2"/>
      <c r="AS35" s="73">
        <v>3</v>
      </c>
      <c r="AT35" s="28">
        <v>2</v>
      </c>
      <c r="AU35" s="2">
        <v>1</v>
      </c>
      <c r="AV35" s="21"/>
      <c r="AW35" s="29"/>
      <c r="AX35" s="2">
        <v>1</v>
      </c>
      <c r="AY35" s="2"/>
      <c r="AZ35" s="2"/>
      <c r="BA35" s="2"/>
      <c r="BB35" s="2">
        <v>1</v>
      </c>
      <c r="BC35" s="2"/>
      <c r="BD35" s="2"/>
      <c r="BE35" s="2"/>
      <c r="BF35" s="2"/>
      <c r="BG35" s="2">
        <v>1</v>
      </c>
      <c r="BH35" s="2"/>
      <c r="BI35" s="2"/>
      <c r="BJ35" s="2"/>
      <c r="BK35" s="2">
        <v>1</v>
      </c>
      <c r="BL35" s="2"/>
      <c r="BM35" s="2"/>
      <c r="BN35" s="2">
        <v>1</v>
      </c>
      <c r="BO35" s="2"/>
      <c r="BP35" s="29"/>
      <c r="BQ35" s="21"/>
      <c r="BR35" s="21"/>
      <c r="BS35" s="29"/>
      <c r="BT35" s="2"/>
      <c r="BU35" s="2"/>
      <c r="BV35" s="28">
        <v>4</v>
      </c>
      <c r="BW35" s="28">
        <v>2</v>
      </c>
      <c r="BX35" s="2"/>
      <c r="BY35" s="2"/>
      <c r="BZ35" s="21"/>
      <c r="CA35" s="2">
        <v>1</v>
      </c>
      <c r="CB35" s="2">
        <v>1</v>
      </c>
      <c r="CC35" s="21"/>
      <c r="CD35" s="2"/>
      <c r="CE35" s="29"/>
      <c r="CF35" s="74"/>
      <c r="CG35" s="75"/>
      <c r="CH35" s="21"/>
      <c r="CI35" s="2"/>
      <c r="CJ35" s="2"/>
      <c r="CK35" s="2"/>
      <c r="CL35" s="2"/>
      <c r="CM35" s="2"/>
      <c r="CN35" s="2"/>
      <c r="CO35" s="2"/>
    </row>
    <row r="36" spans="1:93" s="3" customFormat="1" ht="17.25" customHeight="1" x14ac:dyDescent="0.25">
      <c r="A36" s="16">
        <v>34</v>
      </c>
      <c r="B36" s="8" t="s">
        <v>296</v>
      </c>
      <c r="C36" s="28">
        <f t="shared" si="1"/>
        <v>10</v>
      </c>
      <c r="D36" s="2"/>
      <c r="E36" s="73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>
        <v>1</v>
      </c>
      <c r="T36" s="2">
        <v>1</v>
      </c>
      <c r="U36" s="21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8"/>
      <c r="AJ36" s="2"/>
      <c r="AK36" s="2"/>
      <c r="AL36" s="2"/>
      <c r="AM36" s="2"/>
      <c r="AN36" s="21"/>
      <c r="AO36" s="2">
        <v>1</v>
      </c>
      <c r="AP36" s="2"/>
      <c r="AQ36" s="2"/>
      <c r="AR36" s="2"/>
      <c r="AS36" s="73"/>
      <c r="AT36" s="28"/>
      <c r="AU36" s="2">
        <v>2</v>
      </c>
      <c r="AV36" s="21"/>
      <c r="AW36" s="29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>
        <v>1</v>
      </c>
      <c r="BL36" s="2"/>
      <c r="BM36" s="2"/>
      <c r="BN36" s="2"/>
      <c r="BO36" s="2"/>
      <c r="BP36" s="29"/>
      <c r="BQ36" s="21"/>
      <c r="BR36" s="21"/>
      <c r="BS36" s="29"/>
      <c r="BT36" s="2"/>
      <c r="BU36" s="2"/>
      <c r="BV36" s="28">
        <v>1</v>
      </c>
      <c r="BW36" s="28">
        <v>0</v>
      </c>
      <c r="BX36" s="2"/>
      <c r="BY36" s="2"/>
      <c r="BZ36" s="21"/>
      <c r="CA36" s="2"/>
      <c r="CB36" s="2"/>
      <c r="CC36" s="21"/>
      <c r="CD36" s="2">
        <v>2</v>
      </c>
      <c r="CE36" s="29"/>
      <c r="CF36" s="74"/>
      <c r="CG36" s="75"/>
      <c r="CH36" s="21"/>
      <c r="CI36" s="2"/>
      <c r="CJ36" s="2"/>
      <c r="CK36" s="2"/>
      <c r="CL36" s="2"/>
      <c r="CM36" s="2">
        <v>1</v>
      </c>
      <c r="CN36" s="2"/>
      <c r="CO36" s="2"/>
    </row>
    <row r="37" spans="1:93" s="3" customFormat="1" ht="17.25" customHeight="1" x14ac:dyDescent="0.25">
      <c r="A37" s="16">
        <v>35</v>
      </c>
      <c r="B37" s="8" t="s">
        <v>182</v>
      </c>
      <c r="C37" s="28">
        <f t="shared" si="1"/>
        <v>2</v>
      </c>
      <c r="D37" s="2"/>
      <c r="E37" s="73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1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8">
        <v>1</v>
      </c>
      <c r="AJ37" s="2"/>
      <c r="AK37" s="2"/>
      <c r="AL37" s="2"/>
      <c r="AM37" s="2"/>
      <c r="AN37" s="21"/>
      <c r="AO37" s="2"/>
      <c r="AP37" s="2"/>
      <c r="AQ37" s="2"/>
      <c r="AR37" s="2"/>
      <c r="AS37" s="73"/>
      <c r="AT37" s="28"/>
      <c r="AU37" s="2"/>
      <c r="AV37" s="21"/>
      <c r="AW37" s="29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9"/>
      <c r="BQ37" s="21"/>
      <c r="BR37" s="21"/>
      <c r="BS37" s="29"/>
      <c r="BT37" s="2"/>
      <c r="BU37" s="2"/>
      <c r="BV37" s="28"/>
      <c r="BW37" s="28"/>
      <c r="BX37" s="2">
        <v>1</v>
      </c>
      <c r="BY37" s="2"/>
      <c r="BZ37" s="21"/>
      <c r="CA37" s="2"/>
      <c r="CB37" s="2"/>
      <c r="CC37" s="21"/>
      <c r="CD37" s="2"/>
      <c r="CE37" s="29"/>
      <c r="CF37" s="74"/>
      <c r="CG37" s="75"/>
      <c r="CH37" s="21"/>
      <c r="CI37" s="2"/>
      <c r="CJ37" s="2"/>
      <c r="CK37" s="2"/>
      <c r="CL37" s="2"/>
      <c r="CM37" s="2"/>
      <c r="CN37" s="2"/>
      <c r="CO37" s="2"/>
    </row>
    <row r="38" spans="1:93" s="3" customFormat="1" ht="17.25" customHeight="1" x14ac:dyDescent="0.25">
      <c r="A38" s="16">
        <v>36</v>
      </c>
      <c r="B38" s="8" t="s">
        <v>183</v>
      </c>
      <c r="C38" s="28">
        <f t="shared" si="1"/>
        <v>6</v>
      </c>
      <c r="D38" s="2"/>
      <c r="E38" s="73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>
        <v>1</v>
      </c>
      <c r="T38" s="2"/>
      <c r="U38" s="21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8"/>
      <c r="AJ38" s="2"/>
      <c r="AK38" s="2"/>
      <c r="AL38" s="2"/>
      <c r="AM38" s="2"/>
      <c r="AN38" s="21"/>
      <c r="AO38" s="2"/>
      <c r="AP38" s="2"/>
      <c r="AQ38" s="2"/>
      <c r="AR38" s="2"/>
      <c r="AS38" s="73">
        <v>1</v>
      </c>
      <c r="AT38" s="28">
        <v>1</v>
      </c>
      <c r="AU38" s="2"/>
      <c r="AV38" s="21"/>
      <c r="AW38" s="29"/>
      <c r="AX38" s="2"/>
      <c r="AY38" s="2">
        <v>1</v>
      </c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9"/>
      <c r="BQ38" s="21"/>
      <c r="BR38" s="21"/>
      <c r="BS38" s="29"/>
      <c r="BT38" s="2"/>
      <c r="BU38" s="2"/>
      <c r="BV38" s="28">
        <v>2</v>
      </c>
      <c r="BW38" s="28">
        <v>2</v>
      </c>
      <c r="BX38" s="2">
        <v>1</v>
      </c>
      <c r="BY38" s="2"/>
      <c r="BZ38" s="21"/>
      <c r="CA38" s="2"/>
      <c r="CB38" s="2"/>
      <c r="CC38" s="21"/>
      <c r="CD38" s="2"/>
      <c r="CE38" s="29"/>
      <c r="CF38" s="74"/>
      <c r="CG38" s="75"/>
      <c r="CH38" s="21"/>
      <c r="CI38" s="2"/>
      <c r="CJ38" s="2"/>
      <c r="CK38" s="2"/>
      <c r="CL38" s="2"/>
      <c r="CM38" s="2"/>
      <c r="CN38" s="2"/>
      <c r="CO38" s="2"/>
    </row>
    <row r="39" spans="1:93" s="3" customFormat="1" ht="17.25" customHeight="1" x14ac:dyDescent="0.25">
      <c r="A39" s="16">
        <v>37</v>
      </c>
      <c r="B39" s="8" t="s">
        <v>184</v>
      </c>
      <c r="C39" s="28">
        <f t="shared" si="1"/>
        <v>7</v>
      </c>
      <c r="D39" s="2"/>
      <c r="E39" s="73"/>
      <c r="F39" s="2"/>
      <c r="G39" s="2">
        <v>1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1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8"/>
      <c r="AJ39" s="2"/>
      <c r="AK39" s="2"/>
      <c r="AL39" s="2"/>
      <c r="AM39" s="2"/>
      <c r="AN39" s="21"/>
      <c r="AO39" s="2"/>
      <c r="AP39" s="2"/>
      <c r="AQ39" s="2"/>
      <c r="AR39" s="2"/>
      <c r="AS39" s="73">
        <v>2</v>
      </c>
      <c r="AT39" s="28">
        <v>2</v>
      </c>
      <c r="AU39" s="2"/>
      <c r="AV39" s="21"/>
      <c r="AW39" s="29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9"/>
      <c r="BQ39" s="21"/>
      <c r="BR39" s="21"/>
      <c r="BS39" s="29"/>
      <c r="BT39" s="2"/>
      <c r="BU39" s="2"/>
      <c r="BV39" s="28">
        <v>2</v>
      </c>
      <c r="BW39" s="28">
        <v>1</v>
      </c>
      <c r="BX39" s="2"/>
      <c r="BY39" s="2"/>
      <c r="BZ39" s="21"/>
      <c r="CA39" s="2"/>
      <c r="CB39" s="2"/>
      <c r="CC39" s="21"/>
      <c r="CD39" s="2">
        <v>2</v>
      </c>
      <c r="CE39" s="29"/>
      <c r="CF39" s="74"/>
      <c r="CG39" s="75"/>
      <c r="CH39" s="21"/>
      <c r="CI39" s="2"/>
      <c r="CJ39" s="2"/>
      <c r="CK39" s="2"/>
      <c r="CL39" s="2"/>
      <c r="CM39" s="2"/>
      <c r="CN39" s="2"/>
      <c r="CO39" s="2"/>
    </row>
    <row r="40" spans="1:93" s="3" customFormat="1" ht="17.25" customHeight="1" x14ac:dyDescent="0.25">
      <c r="A40" s="16">
        <v>38</v>
      </c>
      <c r="B40" s="8" t="s">
        <v>185</v>
      </c>
      <c r="C40" s="28">
        <f t="shared" si="1"/>
        <v>59</v>
      </c>
      <c r="D40" s="2"/>
      <c r="E40" s="73">
        <v>5</v>
      </c>
      <c r="F40" s="2"/>
      <c r="G40" s="2">
        <v>3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>
        <v>1</v>
      </c>
      <c r="T40" s="2">
        <v>1</v>
      </c>
      <c r="U40" s="21"/>
      <c r="V40" s="2">
        <v>1</v>
      </c>
      <c r="W40" s="2"/>
      <c r="X40" s="2">
        <v>1</v>
      </c>
      <c r="Y40" s="2"/>
      <c r="Z40" s="2"/>
      <c r="AA40" s="2"/>
      <c r="AB40" s="2"/>
      <c r="AC40" s="2"/>
      <c r="AD40" s="2"/>
      <c r="AE40" s="2">
        <v>3</v>
      </c>
      <c r="AF40" s="2"/>
      <c r="AG40" s="2">
        <v>2</v>
      </c>
      <c r="AH40" s="2"/>
      <c r="AI40" s="28"/>
      <c r="AJ40" s="2">
        <v>1</v>
      </c>
      <c r="AK40" s="2">
        <v>1</v>
      </c>
      <c r="AL40" s="2"/>
      <c r="AM40" s="2">
        <v>3</v>
      </c>
      <c r="AN40" s="21"/>
      <c r="AO40" s="2">
        <v>1</v>
      </c>
      <c r="AP40" s="2"/>
      <c r="AQ40" s="2"/>
      <c r="AR40" s="2">
        <v>1</v>
      </c>
      <c r="AS40" s="73">
        <v>2</v>
      </c>
      <c r="AT40" s="28">
        <v>2</v>
      </c>
      <c r="AU40" s="2">
        <v>1</v>
      </c>
      <c r="AV40" s="21"/>
      <c r="AW40" s="29"/>
      <c r="AX40" s="2">
        <v>1</v>
      </c>
      <c r="AY40" s="2">
        <v>1</v>
      </c>
      <c r="AZ40" s="2">
        <v>1</v>
      </c>
      <c r="BA40" s="2"/>
      <c r="BB40" s="2">
        <v>1</v>
      </c>
      <c r="BC40" s="2"/>
      <c r="BD40" s="2"/>
      <c r="BE40" s="2"/>
      <c r="BF40" s="2"/>
      <c r="BG40" s="2"/>
      <c r="BH40" s="2"/>
      <c r="BI40" s="2"/>
      <c r="BJ40" s="2"/>
      <c r="BK40" s="2">
        <v>1</v>
      </c>
      <c r="BL40" s="2"/>
      <c r="BM40" s="2"/>
      <c r="BN40" s="2">
        <v>2</v>
      </c>
      <c r="BO40" s="2">
        <v>1</v>
      </c>
      <c r="BP40" s="29">
        <v>2</v>
      </c>
      <c r="BQ40" s="21">
        <v>1</v>
      </c>
      <c r="BR40" s="21">
        <v>1</v>
      </c>
      <c r="BS40" s="29">
        <v>1</v>
      </c>
      <c r="BT40" s="2"/>
      <c r="BU40" s="2"/>
      <c r="BV40" s="28">
        <v>10</v>
      </c>
      <c r="BW40" s="28">
        <v>10</v>
      </c>
      <c r="BX40" s="2"/>
      <c r="BY40" s="2"/>
      <c r="BZ40" s="21"/>
      <c r="CA40" s="2">
        <v>1</v>
      </c>
      <c r="CB40" s="2"/>
      <c r="CC40" s="21"/>
      <c r="CD40" s="2">
        <v>3</v>
      </c>
      <c r="CE40" s="29"/>
      <c r="CF40" s="74"/>
      <c r="CG40" s="75"/>
      <c r="CH40" s="21"/>
      <c r="CI40" s="2">
        <v>1</v>
      </c>
      <c r="CJ40" s="2"/>
      <c r="CK40" s="2"/>
      <c r="CL40" s="2">
        <v>1</v>
      </c>
      <c r="CM40" s="2">
        <v>2</v>
      </c>
      <c r="CN40" s="2"/>
      <c r="CO40" s="2">
        <v>1</v>
      </c>
    </row>
    <row r="41" spans="1:93" s="3" customFormat="1" ht="17.25" customHeight="1" x14ac:dyDescent="0.25">
      <c r="A41" s="16">
        <v>39</v>
      </c>
      <c r="B41" s="8" t="s">
        <v>234</v>
      </c>
      <c r="C41" s="28">
        <f t="shared" si="1"/>
        <v>14</v>
      </c>
      <c r="D41" s="2"/>
      <c r="E41" s="73">
        <v>1</v>
      </c>
      <c r="F41" s="2"/>
      <c r="G41" s="2">
        <v>2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>
        <v>1</v>
      </c>
      <c r="T41" s="2"/>
      <c r="U41" s="21"/>
      <c r="V41" s="2"/>
      <c r="W41" s="2"/>
      <c r="X41" s="2"/>
      <c r="Y41" s="2"/>
      <c r="Z41" s="2"/>
      <c r="AA41" s="2"/>
      <c r="AB41" s="2"/>
      <c r="AC41" s="2"/>
      <c r="AD41" s="2"/>
      <c r="AE41" s="2">
        <v>1</v>
      </c>
      <c r="AF41" s="2"/>
      <c r="AG41" s="2"/>
      <c r="AH41" s="2"/>
      <c r="AI41" s="28"/>
      <c r="AJ41" s="2"/>
      <c r="AK41" s="2"/>
      <c r="AL41" s="2"/>
      <c r="AM41" s="2"/>
      <c r="AN41" s="21"/>
      <c r="AO41" s="2"/>
      <c r="AP41" s="2"/>
      <c r="AQ41" s="2"/>
      <c r="AR41" s="2"/>
      <c r="AS41" s="73">
        <v>1</v>
      </c>
      <c r="AT41" s="28">
        <v>1</v>
      </c>
      <c r="AU41" s="2"/>
      <c r="AV41" s="21"/>
      <c r="AW41" s="29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>
        <v>1</v>
      </c>
      <c r="BL41" s="2"/>
      <c r="BM41" s="2"/>
      <c r="BN41" s="2"/>
      <c r="BO41" s="2"/>
      <c r="BP41" s="29"/>
      <c r="BQ41" s="21"/>
      <c r="BR41" s="21">
        <v>1</v>
      </c>
      <c r="BS41" s="29"/>
      <c r="BT41" s="2"/>
      <c r="BU41" s="2"/>
      <c r="BV41" s="28">
        <v>1</v>
      </c>
      <c r="BW41" s="28">
        <v>1</v>
      </c>
      <c r="BX41" s="2">
        <v>1</v>
      </c>
      <c r="BY41" s="2"/>
      <c r="BZ41" s="21"/>
      <c r="CA41" s="2">
        <v>1</v>
      </c>
      <c r="CB41" s="2"/>
      <c r="CC41" s="21"/>
      <c r="CD41" s="2">
        <v>1</v>
      </c>
      <c r="CE41" s="29"/>
      <c r="CF41" s="74"/>
      <c r="CG41" s="75"/>
      <c r="CH41" s="21"/>
      <c r="CI41" s="2"/>
      <c r="CJ41" s="2"/>
      <c r="CK41" s="2">
        <v>1</v>
      </c>
      <c r="CL41" s="2"/>
      <c r="CM41" s="2"/>
      <c r="CN41" s="2"/>
      <c r="CO41" s="2">
        <v>1</v>
      </c>
    </row>
    <row r="42" spans="1:93" s="3" customFormat="1" ht="17.25" customHeight="1" x14ac:dyDescent="0.25">
      <c r="A42" s="16">
        <v>40</v>
      </c>
      <c r="B42" s="8" t="s">
        <v>186</v>
      </c>
      <c r="C42" s="28">
        <f t="shared" si="1"/>
        <v>6</v>
      </c>
      <c r="D42" s="2"/>
      <c r="E42" s="73"/>
      <c r="F42" s="2"/>
      <c r="G42" s="2">
        <v>1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>
        <v>1</v>
      </c>
      <c r="T42" s="2"/>
      <c r="U42" s="21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8"/>
      <c r="AJ42" s="2"/>
      <c r="AK42" s="2"/>
      <c r="AL42" s="2"/>
      <c r="AM42" s="2"/>
      <c r="AN42" s="21"/>
      <c r="AO42" s="2"/>
      <c r="AP42" s="2"/>
      <c r="AQ42" s="2"/>
      <c r="AR42" s="2"/>
      <c r="AS42" s="73"/>
      <c r="AT42" s="28"/>
      <c r="AU42" s="2"/>
      <c r="AV42" s="21"/>
      <c r="AW42" s="29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9"/>
      <c r="BQ42" s="21"/>
      <c r="BR42" s="21"/>
      <c r="BS42" s="29"/>
      <c r="BT42" s="2"/>
      <c r="BU42" s="2"/>
      <c r="BV42" s="28">
        <v>3</v>
      </c>
      <c r="BW42" s="28">
        <v>2</v>
      </c>
      <c r="BX42" s="2"/>
      <c r="BY42" s="2"/>
      <c r="BZ42" s="21"/>
      <c r="CA42" s="2"/>
      <c r="CB42" s="2"/>
      <c r="CC42" s="21"/>
      <c r="CD42" s="2"/>
      <c r="CE42" s="29"/>
      <c r="CF42" s="74"/>
      <c r="CG42" s="75"/>
      <c r="CH42" s="21"/>
      <c r="CI42" s="2"/>
      <c r="CJ42" s="2"/>
      <c r="CK42" s="2"/>
      <c r="CL42" s="2"/>
      <c r="CM42" s="2">
        <v>1</v>
      </c>
      <c r="CN42" s="2"/>
      <c r="CO42" s="2"/>
    </row>
    <row r="43" spans="1:93" s="3" customFormat="1" ht="17.25" customHeight="1" x14ac:dyDescent="0.25">
      <c r="A43" s="16">
        <v>41</v>
      </c>
      <c r="B43" s="8" t="s">
        <v>187</v>
      </c>
      <c r="C43" s="28">
        <f t="shared" si="1"/>
        <v>6</v>
      </c>
      <c r="D43" s="2"/>
      <c r="E43" s="73">
        <v>1</v>
      </c>
      <c r="F43" s="2"/>
      <c r="G43" s="2">
        <v>1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1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8"/>
      <c r="AJ43" s="2"/>
      <c r="AK43" s="2"/>
      <c r="AL43" s="2"/>
      <c r="AM43" s="2">
        <v>1</v>
      </c>
      <c r="AN43" s="21"/>
      <c r="AO43" s="2"/>
      <c r="AP43" s="2"/>
      <c r="AQ43" s="2"/>
      <c r="AR43" s="2"/>
      <c r="AS43" s="73"/>
      <c r="AT43" s="28"/>
      <c r="AU43" s="2"/>
      <c r="AV43" s="21"/>
      <c r="AW43" s="29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9"/>
      <c r="BQ43" s="21"/>
      <c r="BR43" s="21">
        <v>1</v>
      </c>
      <c r="BS43" s="29"/>
      <c r="BT43" s="2"/>
      <c r="BU43" s="2"/>
      <c r="BV43" s="28"/>
      <c r="BW43" s="28"/>
      <c r="BX43" s="2"/>
      <c r="BY43" s="2"/>
      <c r="BZ43" s="21"/>
      <c r="CA43" s="2"/>
      <c r="CB43" s="2"/>
      <c r="CC43" s="21"/>
      <c r="CD43" s="2">
        <v>1</v>
      </c>
      <c r="CE43" s="29"/>
      <c r="CF43" s="74"/>
      <c r="CG43" s="75"/>
      <c r="CH43" s="21"/>
      <c r="CI43" s="2"/>
      <c r="CJ43" s="2"/>
      <c r="CK43" s="2">
        <v>1</v>
      </c>
      <c r="CL43" s="2"/>
      <c r="CM43" s="2"/>
      <c r="CN43" s="2"/>
      <c r="CO43" s="2"/>
    </row>
    <row r="44" spans="1:93" s="3" customFormat="1" ht="17.25" customHeight="1" x14ac:dyDescent="0.25">
      <c r="A44" s="16">
        <v>42</v>
      </c>
      <c r="B44" s="8" t="s">
        <v>188</v>
      </c>
      <c r="C44" s="28">
        <f t="shared" si="1"/>
        <v>2</v>
      </c>
      <c r="D44" s="2"/>
      <c r="E44" s="73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1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8"/>
      <c r="AJ44" s="2"/>
      <c r="AK44" s="2"/>
      <c r="AL44" s="2"/>
      <c r="AM44" s="2">
        <v>1</v>
      </c>
      <c r="AN44" s="21"/>
      <c r="AO44" s="2"/>
      <c r="AP44" s="2"/>
      <c r="AQ44" s="2"/>
      <c r="AR44" s="2"/>
      <c r="AS44" s="73"/>
      <c r="AT44" s="28"/>
      <c r="AU44" s="2"/>
      <c r="AV44" s="21"/>
      <c r="AW44" s="29"/>
      <c r="AX44" s="2">
        <v>1</v>
      </c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9"/>
      <c r="BQ44" s="21"/>
      <c r="BR44" s="21"/>
      <c r="BS44" s="29"/>
      <c r="BT44" s="2"/>
      <c r="BU44" s="2"/>
      <c r="BV44" s="28"/>
      <c r="BW44" s="28"/>
      <c r="BX44" s="2"/>
      <c r="BY44" s="2"/>
      <c r="BZ44" s="21"/>
      <c r="CA44" s="2"/>
      <c r="CB44" s="2"/>
      <c r="CC44" s="21"/>
      <c r="CD44" s="2"/>
      <c r="CE44" s="29"/>
      <c r="CF44" s="74"/>
      <c r="CG44" s="75"/>
      <c r="CH44" s="21"/>
      <c r="CI44" s="2"/>
      <c r="CJ44" s="2"/>
      <c r="CK44" s="2"/>
      <c r="CL44" s="2"/>
      <c r="CM44" s="2"/>
      <c r="CN44" s="2"/>
      <c r="CO44" s="2"/>
    </row>
    <row r="45" spans="1:93" s="3" customFormat="1" ht="17.25" customHeight="1" x14ac:dyDescent="0.25">
      <c r="A45" s="16">
        <v>43</v>
      </c>
      <c r="B45" s="8" t="s">
        <v>189</v>
      </c>
      <c r="C45" s="28">
        <f t="shared" si="1"/>
        <v>5</v>
      </c>
      <c r="D45" s="74"/>
      <c r="E45" s="73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3"/>
      <c r="AJ45" s="74"/>
      <c r="AK45" s="74"/>
      <c r="AL45" s="74"/>
      <c r="AM45" s="74"/>
      <c r="AN45" s="74"/>
      <c r="AO45" s="74"/>
      <c r="AP45" s="74"/>
      <c r="AQ45" s="74"/>
      <c r="AR45" s="74"/>
      <c r="AS45" s="73">
        <v>1</v>
      </c>
      <c r="AT45" s="73">
        <v>1</v>
      </c>
      <c r="AU45" s="74"/>
      <c r="AV45" s="74"/>
      <c r="AW45" s="29"/>
      <c r="AX45" s="74">
        <v>1</v>
      </c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29"/>
      <c r="BQ45" s="74"/>
      <c r="BR45" s="74"/>
      <c r="BS45" s="29"/>
      <c r="BT45" s="74"/>
      <c r="BU45" s="74"/>
      <c r="BV45" s="73">
        <v>1</v>
      </c>
      <c r="BW45" s="73">
        <v>1</v>
      </c>
      <c r="BX45" s="74"/>
      <c r="BY45" s="74"/>
      <c r="BZ45" s="74"/>
      <c r="CA45" s="74">
        <v>1</v>
      </c>
      <c r="CB45" s="74"/>
      <c r="CC45" s="74"/>
      <c r="CD45" s="74">
        <v>1</v>
      </c>
      <c r="CE45" s="29"/>
      <c r="CF45" s="74"/>
      <c r="CG45" s="75"/>
      <c r="CH45" s="74"/>
      <c r="CI45" s="74"/>
      <c r="CJ45" s="74"/>
      <c r="CK45" s="74"/>
      <c r="CL45" s="74"/>
      <c r="CM45" s="74"/>
      <c r="CN45" s="74"/>
      <c r="CO45" s="74"/>
    </row>
    <row r="46" spans="1:93" s="3" customFormat="1" ht="17.25" customHeight="1" x14ac:dyDescent="0.25">
      <c r="A46" s="16">
        <v>44</v>
      </c>
      <c r="B46" s="8" t="s">
        <v>190</v>
      </c>
      <c r="C46" s="28">
        <f t="shared" si="1"/>
        <v>8</v>
      </c>
      <c r="D46" s="2"/>
      <c r="E46" s="73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1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8"/>
      <c r="AJ46" s="2"/>
      <c r="AK46" s="2"/>
      <c r="AL46" s="2"/>
      <c r="AM46" s="2"/>
      <c r="AN46" s="21"/>
      <c r="AO46" s="2">
        <v>1</v>
      </c>
      <c r="AP46" s="2"/>
      <c r="AQ46" s="2"/>
      <c r="AR46" s="2"/>
      <c r="AS46" s="73">
        <v>1</v>
      </c>
      <c r="AT46" s="28">
        <v>1</v>
      </c>
      <c r="AU46" s="2"/>
      <c r="AV46" s="21"/>
      <c r="AW46" s="29"/>
      <c r="AX46" s="2">
        <v>1</v>
      </c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9">
        <v>1</v>
      </c>
      <c r="BQ46" s="21"/>
      <c r="BR46" s="21"/>
      <c r="BS46" s="29"/>
      <c r="BT46" s="2"/>
      <c r="BU46" s="2"/>
      <c r="BV46" s="28">
        <v>2</v>
      </c>
      <c r="BW46" s="28">
        <v>1</v>
      </c>
      <c r="BX46" s="2"/>
      <c r="BY46" s="2"/>
      <c r="BZ46" s="21"/>
      <c r="CA46" s="2"/>
      <c r="CB46" s="2"/>
      <c r="CC46" s="21"/>
      <c r="CD46" s="2"/>
      <c r="CE46" s="29"/>
      <c r="CF46" s="74"/>
      <c r="CG46" s="75"/>
      <c r="CH46" s="21"/>
      <c r="CI46" s="2"/>
      <c r="CJ46" s="2"/>
      <c r="CK46" s="2">
        <v>1</v>
      </c>
      <c r="CL46" s="2"/>
      <c r="CM46" s="2">
        <v>1</v>
      </c>
      <c r="CN46" s="2"/>
      <c r="CO46" s="2"/>
    </row>
    <row r="47" spans="1:93" s="3" customFormat="1" ht="16.149999999999999" customHeight="1" x14ac:dyDescent="0.25">
      <c r="A47" s="16">
        <v>45</v>
      </c>
      <c r="B47" s="8" t="s">
        <v>191</v>
      </c>
      <c r="C47" s="28">
        <f t="shared" si="1"/>
        <v>11</v>
      </c>
      <c r="D47" s="2"/>
      <c r="E47" s="73">
        <v>1</v>
      </c>
      <c r="F47" s="2"/>
      <c r="G47" s="2">
        <v>1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>
        <v>1</v>
      </c>
      <c r="U47" s="21"/>
      <c r="V47" s="2"/>
      <c r="W47" s="2"/>
      <c r="X47" s="2"/>
      <c r="Y47" s="2"/>
      <c r="Z47" s="2"/>
      <c r="AA47" s="2"/>
      <c r="AB47" s="2"/>
      <c r="AC47" s="2"/>
      <c r="AD47" s="2"/>
      <c r="AE47" s="2">
        <v>1</v>
      </c>
      <c r="AF47" s="2"/>
      <c r="AG47" s="2"/>
      <c r="AH47" s="2"/>
      <c r="AI47" s="28">
        <v>2</v>
      </c>
      <c r="AJ47" s="2"/>
      <c r="AK47" s="2"/>
      <c r="AL47" s="2"/>
      <c r="AM47" s="2"/>
      <c r="AN47" s="21"/>
      <c r="AO47" s="2">
        <v>1</v>
      </c>
      <c r="AP47" s="2"/>
      <c r="AQ47" s="2"/>
      <c r="AR47" s="2"/>
      <c r="AS47" s="73"/>
      <c r="AT47" s="28"/>
      <c r="AU47" s="2"/>
      <c r="AV47" s="21"/>
      <c r="AW47" s="29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9"/>
      <c r="BQ47" s="21"/>
      <c r="BR47" s="21"/>
      <c r="BS47" s="29"/>
      <c r="BT47" s="2"/>
      <c r="BU47" s="2"/>
      <c r="BV47" s="28">
        <v>4</v>
      </c>
      <c r="BW47" s="28">
        <v>2</v>
      </c>
      <c r="BX47" s="2"/>
      <c r="BY47" s="2"/>
      <c r="BZ47" s="21"/>
      <c r="CA47" s="2"/>
      <c r="CB47" s="2"/>
      <c r="CC47" s="21"/>
      <c r="CD47" s="2"/>
      <c r="CE47" s="29"/>
      <c r="CF47" s="74"/>
      <c r="CG47" s="75"/>
      <c r="CH47" s="21"/>
      <c r="CI47" s="2"/>
      <c r="CJ47" s="2"/>
      <c r="CK47" s="2"/>
      <c r="CL47" s="2"/>
      <c r="CM47" s="2"/>
      <c r="CN47" s="2"/>
      <c r="CO47" s="2"/>
    </row>
    <row r="48" spans="1:93" s="3" customFormat="1" ht="17.25" customHeight="1" x14ac:dyDescent="0.25">
      <c r="A48" s="16">
        <v>46</v>
      </c>
      <c r="B48" s="8" t="s">
        <v>192</v>
      </c>
      <c r="C48" s="28">
        <f t="shared" si="1"/>
        <v>23</v>
      </c>
      <c r="D48" s="2"/>
      <c r="E48" s="73">
        <v>5</v>
      </c>
      <c r="F48" s="2"/>
      <c r="G48" s="2">
        <v>5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1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8"/>
      <c r="AJ48" s="2"/>
      <c r="AK48" s="2"/>
      <c r="AL48" s="2"/>
      <c r="AM48" s="2"/>
      <c r="AN48" s="21"/>
      <c r="AO48" s="2"/>
      <c r="AP48" s="2"/>
      <c r="AQ48" s="2"/>
      <c r="AR48" s="2"/>
      <c r="AS48" s="73">
        <v>5</v>
      </c>
      <c r="AT48" s="28">
        <v>5</v>
      </c>
      <c r="AU48" s="2"/>
      <c r="AV48" s="21"/>
      <c r="AW48" s="29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9"/>
      <c r="BQ48" s="21"/>
      <c r="BR48" s="21"/>
      <c r="BS48" s="29"/>
      <c r="BT48" s="2"/>
      <c r="BU48" s="2"/>
      <c r="BV48" s="28">
        <v>5</v>
      </c>
      <c r="BW48" s="28">
        <v>5</v>
      </c>
      <c r="BX48" s="2"/>
      <c r="BY48" s="2"/>
      <c r="BZ48" s="21"/>
      <c r="CA48" s="2">
        <v>3</v>
      </c>
      <c r="CB48" s="2"/>
      <c r="CC48" s="21"/>
      <c r="CD48" s="2"/>
      <c r="CE48" s="29"/>
      <c r="CF48" s="74"/>
      <c r="CG48" s="75"/>
      <c r="CH48" s="21"/>
      <c r="CI48" s="2"/>
      <c r="CJ48" s="2"/>
      <c r="CK48" s="2"/>
      <c r="CL48" s="2"/>
      <c r="CM48" s="2"/>
      <c r="CN48" s="2"/>
      <c r="CO48" s="2"/>
    </row>
    <row r="49" spans="1:93" s="3" customFormat="1" ht="17.25" customHeight="1" x14ac:dyDescent="0.25">
      <c r="A49" s="16">
        <v>47</v>
      </c>
      <c r="B49" s="8" t="s">
        <v>193</v>
      </c>
      <c r="C49" s="28">
        <f t="shared" si="1"/>
        <v>7</v>
      </c>
      <c r="D49" s="2"/>
      <c r="E49" s="73">
        <v>1</v>
      </c>
      <c r="F49" s="2"/>
      <c r="G49" s="2">
        <v>1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>
        <v>1</v>
      </c>
      <c r="U49" s="21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8"/>
      <c r="AJ49" s="2"/>
      <c r="AK49" s="2"/>
      <c r="AL49" s="2"/>
      <c r="AM49" s="2"/>
      <c r="AN49" s="21"/>
      <c r="AO49" s="2"/>
      <c r="AP49" s="2"/>
      <c r="AQ49" s="2"/>
      <c r="AR49" s="2"/>
      <c r="AS49" s="73"/>
      <c r="AT49" s="28"/>
      <c r="AU49" s="2">
        <v>1</v>
      </c>
      <c r="AV49" s="21"/>
      <c r="AW49" s="29"/>
      <c r="AX49" s="2">
        <v>1</v>
      </c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9"/>
      <c r="BQ49" s="21"/>
      <c r="BR49" s="21"/>
      <c r="BS49" s="29"/>
      <c r="BT49" s="2"/>
      <c r="BU49" s="2"/>
      <c r="BV49" s="28"/>
      <c r="BW49" s="28"/>
      <c r="BX49" s="2"/>
      <c r="BY49" s="2"/>
      <c r="BZ49" s="21"/>
      <c r="CA49" s="2"/>
      <c r="CB49" s="2"/>
      <c r="CC49" s="21"/>
      <c r="CD49" s="2">
        <v>1</v>
      </c>
      <c r="CE49" s="29"/>
      <c r="CF49" s="74"/>
      <c r="CG49" s="75"/>
      <c r="CH49" s="21"/>
      <c r="CI49" s="2"/>
      <c r="CJ49" s="2"/>
      <c r="CK49" s="2"/>
      <c r="CL49" s="2"/>
      <c r="CM49" s="2">
        <v>1</v>
      </c>
      <c r="CN49" s="2"/>
      <c r="CO49" s="2"/>
    </row>
    <row r="50" spans="1:93" s="3" customFormat="1" ht="17.25" customHeight="1" x14ac:dyDescent="0.25">
      <c r="A50" s="16">
        <v>48</v>
      </c>
      <c r="B50" s="8" t="s">
        <v>194</v>
      </c>
      <c r="C50" s="28">
        <f t="shared" si="1"/>
        <v>4</v>
      </c>
      <c r="D50" s="2"/>
      <c r="E50" s="73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1"/>
      <c r="V50" s="2"/>
      <c r="W50" s="2"/>
      <c r="X50" s="2"/>
      <c r="Y50" s="2"/>
      <c r="Z50" s="2"/>
      <c r="AA50" s="2"/>
      <c r="AB50" s="2"/>
      <c r="AC50" s="2"/>
      <c r="AD50" s="2"/>
      <c r="AE50" s="2">
        <v>1</v>
      </c>
      <c r="AF50" s="2"/>
      <c r="AG50" s="2"/>
      <c r="AH50" s="2"/>
      <c r="AI50" s="28"/>
      <c r="AJ50" s="2"/>
      <c r="AK50" s="2"/>
      <c r="AL50" s="2"/>
      <c r="AM50" s="2"/>
      <c r="AN50" s="21"/>
      <c r="AO50" s="2"/>
      <c r="AP50" s="2"/>
      <c r="AQ50" s="2"/>
      <c r="AR50" s="2"/>
      <c r="AS50" s="73">
        <v>1</v>
      </c>
      <c r="AT50" s="28">
        <v>1</v>
      </c>
      <c r="AU50" s="2"/>
      <c r="AV50" s="21"/>
      <c r="AW50" s="29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9"/>
      <c r="BQ50" s="21"/>
      <c r="BR50" s="21"/>
      <c r="BS50" s="29"/>
      <c r="BT50" s="2"/>
      <c r="BU50" s="2"/>
      <c r="BV50" s="28">
        <v>1</v>
      </c>
      <c r="BW50" s="28">
        <v>1</v>
      </c>
      <c r="BX50" s="2"/>
      <c r="BY50" s="2"/>
      <c r="BZ50" s="21"/>
      <c r="CA50" s="2"/>
      <c r="CB50" s="2"/>
      <c r="CC50" s="21"/>
      <c r="CD50" s="2"/>
      <c r="CE50" s="29"/>
      <c r="CF50" s="74"/>
      <c r="CG50" s="75"/>
      <c r="CH50" s="21"/>
      <c r="CI50" s="2"/>
      <c r="CJ50" s="2"/>
      <c r="CK50" s="2"/>
      <c r="CL50" s="2"/>
      <c r="CM50" s="2">
        <v>1</v>
      </c>
      <c r="CN50" s="2"/>
      <c r="CO50" s="2"/>
    </row>
    <row r="51" spans="1:93" s="3" customFormat="1" x14ac:dyDescent="0.25">
      <c r="A51" s="16">
        <v>49</v>
      </c>
      <c r="B51" s="8" t="s">
        <v>195</v>
      </c>
      <c r="C51" s="28">
        <f t="shared" si="1"/>
        <v>5</v>
      </c>
      <c r="D51" s="2"/>
      <c r="E51" s="73"/>
      <c r="F51" s="2"/>
      <c r="G51" s="2">
        <v>1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1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>
        <v>1</v>
      </c>
      <c r="AH51" s="2"/>
      <c r="AI51" s="28"/>
      <c r="AJ51" s="2"/>
      <c r="AK51" s="2"/>
      <c r="AL51" s="2"/>
      <c r="AM51" s="2"/>
      <c r="AN51" s="21"/>
      <c r="AO51" s="2"/>
      <c r="AP51" s="2"/>
      <c r="AQ51" s="2"/>
      <c r="AR51" s="2"/>
      <c r="AS51" s="73">
        <v>1</v>
      </c>
      <c r="AT51" s="28">
        <v>1</v>
      </c>
      <c r="AU51" s="2"/>
      <c r="AV51" s="21"/>
      <c r="AW51" s="29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>
        <v>1</v>
      </c>
      <c r="BL51" s="2"/>
      <c r="BM51" s="2"/>
      <c r="BN51" s="2"/>
      <c r="BO51" s="2"/>
      <c r="BP51" s="29"/>
      <c r="BQ51" s="21"/>
      <c r="BR51" s="21"/>
      <c r="BS51" s="29"/>
      <c r="BT51" s="2"/>
      <c r="BU51" s="2"/>
      <c r="BV51" s="28"/>
      <c r="BW51" s="28"/>
      <c r="BX51" s="2"/>
      <c r="BY51" s="2"/>
      <c r="BZ51" s="21"/>
      <c r="CA51" s="2"/>
      <c r="CB51" s="2">
        <v>1</v>
      </c>
      <c r="CC51" s="21"/>
      <c r="CD51" s="2"/>
      <c r="CE51" s="29"/>
      <c r="CF51" s="74"/>
      <c r="CG51" s="75"/>
      <c r="CH51" s="21"/>
      <c r="CI51" s="2"/>
      <c r="CJ51" s="2"/>
      <c r="CK51" s="2"/>
      <c r="CL51" s="2"/>
      <c r="CM51" s="2"/>
      <c r="CN51" s="2"/>
      <c r="CO51" s="2"/>
    </row>
    <row r="52" spans="1:93" s="3" customFormat="1" ht="17.25" customHeight="1" x14ac:dyDescent="0.25">
      <c r="A52" s="16">
        <v>50</v>
      </c>
      <c r="B52" s="8" t="s">
        <v>196</v>
      </c>
      <c r="C52" s="28">
        <f t="shared" si="1"/>
        <v>14</v>
      </c>
      <c r="D52" s="2"/>
      <c r="E52" s="73">
        <v>1</v>
      </c>
      <c r="F52" s="2"/>
      <c r="G52" s="2">
        <v>1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1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8"/>
      <c r="AJ52" s="2"/>
      <c r="AK52" s="2"/>
      <c r="AL52" s="2"/>
      <c r="AM52" s="2">
        <v>1</v>
      </c>
      <c r="AN52" s="21"/>
      <c r="AO52" s="2">
        <v>1</v>
      </c>
      <c r="AP52" s="2"/>
      <c r="AQ52" s="2"/>
      <c r="AR52" s="2"/>
      <c r="AS52" s="73">
        <v>1</v>
      </c>
      <c r="AT52" s="28">
        <v>0</v>
      </c>
      <c r="AU52" s="2">
        <v>3</v>
      </c>
      <c r="AV52" s="21"/>
      <c r="AW52" s="29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9"/>
      <c r="BQ52" s="21"/>
      <c r="BR52" s="21"/>
      <c r="BS52" s="29"/>
      <c r="BT52" s="2"/>
      <c r="BU52" s="2"/>
      <c r="BV52" s="28">
        <v>4</v>
      </c>
      <c r="BW52" s="28">
        <v>4</v>
      </c>
      <c r="BX52" s="2"/>
      <c r="BY52" s="2"/>
      <c r="BZ52" s="21"/>
      <c r="CA52" s="2"/>
      <c r="CB52" s="2"/>
      <c r="CC52" s="21"/>
      <c r="CD52" s="2">
        <v>1</v>
      </c>
      <c r="CE52" s="29"/>
      <c r="CF52" s="74"/>
      <c r="CG52" s="75"/>
      <c r="CH52" s="21"/>
      <c r="CI52" s="2"/>
      <c r="CJ52" s="2"/>
      <c r="CK52" s="2">
        <v>1</v>
      </c>
      <c r="CL52" s="2"/>
      <c r="CM52" s="2"/>
      <c r="CN52" s="2"/>
      <c r="CO52" s="2"/>
    </row>
    <row r="53" spans="1:93" s="3" customFormat="1" ht="17.25" customHeight="1" x14ac:dyDescent="0.25">
      <c r="A53" s="16">
        <v>51</v>
      </c>
      <c r="B53" s="8" t="s">
        <v>197</v>
      </c>
      <c r="C53" s="28">
        <f t="shared" si="1"/>
        <v>11</v>
      </c>
      <c r="D53" s="2"/>
      <c r="E53" s="73"/>
      <c r="F53" s="2"/>
      <c r="G53" s="2">
        <v>1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1"/>
      <c r="V53" s="2">
        <v>1</v>
      </c>
      <c r="W53" s="2"/>
      <c r="X53" s="2"/>
      <c r="Y53" s="2"/>
      <c r="Z53" s="2"/>
      <c r="AA53" s="2"/>
      <c r="AB53" s="2"/>
      <c r="AC53" s="2"/>
      <c r="AD53" s="2"/>
      <c r="AE53" s="2">
        <v>1</v>
      </c>
      <c r="AF53" s="2"/>
      <c r="AG53" s="2"/>
      <c r="AH53" s="2"/>
      <c r="AI53" s="28"/>
      <c r="AJ53" s="2">
        <v>1</v>
      </c>
      <c r="AK53" s="2"/>
      <c r="AL53" s="2"/>
      <c r="AM53" s="2"/>
      <c r="AN53" s="21"/>
      <c r="AO53" s="2"/>
      <c r="AP53" s="2"/>
      <c r="AQ53" s="2"/>
      <c r="AR53" s="2"/>
      <c r="AS53" s="73">
        <v>1</v>
      </c>
      <c r="AT53" s="28">
        <v>1</v>
      </c>
      <c r="AU53" s="2"/>
      <c r="AV53" s="21"/>
      <c r="AW53" s="29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9"/>
      <c r="BQ53" s="21"/>
      <c r="BR53" s="21"/>
      <c r="BS53" s="29"/>
      <c r="BT53" s="2"/>
      <c r="BU53" s="2"/>
      <c r="BV53" s="28">
        <v>2</v>
      </c>
      <c r="BW53" s="28">
        <v>2</v>
      </c>
      <c r="BX53" s="2">
        <v>1</v>
      </c>
      <c r="BY53" s="2"/>
      <c r="BZ53" s="21"/>
      <c r="CA53" s="2"/>
      <c r="CB53" s="2">
        <v>1</v>
      </c>
      <c r="CC53" s="21"/>
      <c r="CD53" s="2">
        <v>1</v>
      </c>
      <c r="CE53" s="29"/>
      <c r="CF53" s="74"/>
      <c r="CG53" s="75"/>
      <c r="CH53" s="21"/>
      <c r="CI53" s="2"/>
      <c r="CJ53" s="2"/>
      <c r="CK53" s="2"/>
      <c r="CL53" s="2"/>
      <c r="CM53" s="2"/>
      <c r="CN53" s="2">
        <v>1</v>
      </c>
      <c r="CO53" s="2"/>
    </row>
    <row r="54" spans="1:93" s="3" customFormat="1" ht="16.5" customHeight="1" x14ac:dyDescent="0.25">
      <c r="A54" s="16">
        <v>52</v>
      </c>
      <c r="B54" s="8" t="s">
        <v>235</v>
      </c>
      <c r="C54" s="28">
        <f t="shared" si="1"/>
        <v>21</v>
      </c>
      <c r="D54" s="2"/>
      <c r="E54" s="73">
        <v>2</v>
      </c>
      <c r="F54" s="2"/>
      <c r="G54" s="2">
        <v>1</v>
      </c>
      <c r="H54" s="2"/>
      <c r="I54" s="2"/>
      <c r="J54" s="2"/>
      <c r="K54" s="2">
        <v>1</v>
      </c>
      <c r="L54" s="2"/>
      <c r="M54" s="2"/>
      <c r="N54" s="2"/>
      <c r="O54" s="2"/>
      <c r="P54" s="2">
        <v>1</v>
      </c>
      <c r="Q54" s="2"/>
      <c r="R54" s="2"/>
      <c r="S54" s="2"/>
      <c r="T54" s="2">
        <v>1</v>
      </c>
      <c r="U54" s="21"/>
      <c r="V54" s="2"/>
      <c r="W54" s="2"/>
      <c r="X54" s="2"/>
      <c r="Y54" s="2"/>
      <c r="Z54" s="2"/>
      <c r="AA54" s="2"/>
      <c r="AB54" s="2"/>
      <c r="AC54" s="2"/>
      <c r="AD54" s="2"/>
      <c r="AE54" s="2">
        <v>2</v>
      </c>
      <c r="AF54" s="2"/>
      <c r="AG54" s="2"/>
      <c r="AH54" s="2"/>
      <c r="AI54" s="28"/>
      <c r="AJ54" s="2">
        <v>1</v>
      </c>
      <c r="AK54" s="2"/>
      <c r="AL54" s="2"/>
      <c r="AM54" s="2"/>
      <c r="AN54" s="21"/>
      <c r="AO54" s="2"/>
      <c r="AP54" s="2"/>
      <c r="AQ54" s="2"/>
      <c r="AR54" s="2">
        <v>1</v>
      </c>
      <c r="AS54" s="73">
        <v>2</v>
      </c>
      <c r="AT54" s="28">
        <v>1</v>
      </c>
      <c r="AU54" s="2"/>
      <c r="AV54" s="21"/>
      <c r="AW54" s="29"/>
      <c r="AX54" s="2">
        <v>1</v>
      </c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>
        <v>1</v>
      </c>
      <c r="BL54" s="2"/>
      <c r="BM54" s="2"/>
      <c r="BN54" s="2"/>
      <c r="BO54" s="2">
        <v>1</v>
      </c>
      <c r="BP54" s="29">
        <v>1</v>
      </c>
      <c r="BQ54" s="21"/>
      <c r="BR54" s="21"/>
      <c r="BS54" s="29"/>
      <c r="BT54" s="2"/>
      <c r="BU54" s="2"/>
      <c r="BV54" s="28">
        <v>4</v>
      </c>
      <c r="BW54" s="28">
        <v>4</v>
      </c>
      <c r="BX54" s="2"/>
      <c r="BY54" s="2"/>
      <c r="BZ54" s="21"/>
      <c r="CA54" s="2"/>
      <c r="CB54" s="2"/>
      <c r="CC54" s="21"/>
      <c r="CD54" s="2"/>
      <c r="CE54" s="29"/>
      <c r="CF54" s="74"/>
      <c r="CG54" s="75"/>
      <c r="CH54" s="21"/>
      <c r="CI54" s="2"/>
      <c r="CJ54" s="2"/>
      <c r="CK54" s="2"/>
      <c r="CL54" s="2"/>
      <c r="CM54" s="2">
        <v>1</v>
      </c>
      <c r="CN54" s="2"/>
      <c r="CO54" s="2"/>
    </row>
    <row r="55" spans="1:93" s="3" customFormat="1" ht="17.25" customHeight="1" x14ac:dyDescent="0.25">
      <c r="A55" s="16">
        <v>53</v>
      </c>
      <c r="B55" s="70" t="s">
        <v>236</v>
      </c>
      <c r="C55" s="76">
        <f t="shared" si="1"/>
        <v>23</v>
      </c>
      <c r="D55" s="77"/>
      <c r="E55" s="78">
        <v>1</v>
      </c>
      <c r="F55" s="77"/>
      <c r="G55" s="77">
        <v>3</v>
      </c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>
        <v>1</v>
      </c>
      <c r="U55" s="77"/>
      <c r="V55" s="77"/>
      <c r="W55" s="77"/>
      <c r="X55" s="77">
        <v>1</v>
      </c>
      <c r="Y55" s="77"/>
      <c r="Z55" s="77"/>
      <c r="AA55" s="77"/>
      <c r="AB55" s="77"/>
      <c r="AC55" s="77"/>
      <c r="AD55" s="77"/>
      <c r="AE55" s="77">
        <v>1</v>
      </c>
      <c r="AF55" s="77"/>
      <c r="AG55" s="77"/>
      <c r="AH55" s="77"/>
      <c r="AI55" s="76"/>
      <c r="AJ55" s="77">
        <v>1</v>
      </c>
      <c r="AK55" s="77"/>
      <c r="AL55" s="77"/>
      <c r="AM55" s="77"/>
      <c r="AN55" s="77"/>
      <c r="AO55" s="77"/>
      <c r="AP55" s="77"/>
      <c r="AQ55" s="77"/>
      <c r="AR55" s="77"/>
      <c r="AS55" s="78">
        <v>2</v>
      </c>
      <c r="AT55" s="76">
        <v>2</v>
      </c>
      <c r="AU55" s="77">
        <v>1</v>
      </c>
      <c r="AV55" s="77"/>
      <c r="AW55" s="79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>
        <v>1</v>
      </c>
      <c r="BK55" s="77">
        <v>2</v>
      </c>
      <c r="BL55" s="77"/>
      <c r="BM55" s="77"/>
      <c r="BN55" s="77"/>
      <c r="BO55" s="77"/>
      <c r="BP55" s="79"/>
      <c r="BQ55" s="77">
        <v>1</v>
      </c>
      <c r="BR55" s="77"/>
      <c r="BS55" s="79"/>
      <c r="BT55" s="77"/>
      <c r="BU55" s="77"/>
      <c r="BV55" s="76">
        <v>3</v>
      </c>
      <c r="BW55" s="76">
        <v>2</v>
      </c>
      <c r="BX55" s="77"/>
      <c r="BY55" s="77">
        <v>1</v>
      </c>
      <c r="BZ55" s="77"/>
      <c r="CA55" s="77">
        <v>1</v>
      </c>
      <c r="CB55" s="77">
        <v>1</v>
      </c>
      <c r="CC55" s="77"/>
      <c r="CD55" s="77">
        <v>2</v>
      </c>
      <c r="CE55" s="79"/>
      <c r="CF55" s="80"/>
      <c r="CG55" s="81"/>
      <c r="CH55" s="77"/>
      <c r="CI55" s="77"/>
      <c r="CJ55" s="77"/>
      <c r="CK55" s="77"/>
      <c r="CL55" s="77"/>
      <c r="CM55" s="77"/>
      <c r="CN55" s="77"/>
      <c r="CO55" s="77"/>
    </row>
    <row r="56" spans="1:93" s="64" customFormat="1" ht="26.25" customHeight="1" x14ac:dyDescent="0.25">
      <c r="A56" s="105" t="s">
        <v>73</v>
      </c>
      <c r="B56" s="106"/>
      <c r="C56" s="69">
        <f t="shared" si="1"/>
        <v>677</v>
      </c>
      <c r="D56" s="69">
        <f>SUM(D3:D55)</f>
        <v>0</v>
      </c>
      <c r="E56" s="69">
        <f t="shared" ref="E56:BO56" si="2">SUM(E3:E55)</f>
        <v>48</v>
      </c>
      <c r="F56" s="69">
        <f t="shared" si="2"/>
        <v>0</v>
      </c>
      <c r="G56" s="69">
        <f t="shared" si="2"/>
        <v>52</v>
      </c>
      <c r="H56" s="69">
        <f t="shared" si="2"/>
        <v>2</v>
      </c>
      <c r="I56" s="69">
        <f t="shared" si="2"/>
        <v>0</v>
      </c>
      <c r="J56" s="69">
        <f t="shared" si="2"/>
        <v>0</v>
      </c>
      <c r="K56" s="69">
        <f t="shared" si="2"/>
        <v>1</v>
      </c>
      <c r="L56" s="69">
        <f t="shared" si="2"/>
        <v>0</v>
      </c>
      <c r="M56" s="69">
        <f t="shared" si="2"/>
        <v>0</v>
      </c>
      <c r="N56" s="69">
        <f t="shared" si="2"/>
        <v>1</v>
      </c>
      <c r="O56" s="69">
        <f t="shared" si="2"/>
        <v>0</v>
      </c>
      <c r="P56" s="69">
        <f t="shared" si="2"/>
        <v>6</v>
      </c>
      <c r="Q56" s="69">
        <f t="shared" si="2"/>
        <v>0</v>
      </c>
      <c r="R56" s="69">
        <f t="shared" si="2"/>
        <v>0</v>
      </c>
      <c r="S56" s="69">
        <f t="shared" si="2"/>
        <v>20</v>
      </c>
      <c r="T56" s="69">
        <f t="shared" si="2"/>
        <v>13</v>
      </c>
      <c r="U56" s="69">
        <f t="shared" si="2"/>
        <v>2</v>
      </c>
      <c r="V56" s="69">
        <f t="shared" si="2"/>
        <v>5</v>
      </c>
      <c r="W56" s="69">
        <f t="shared" si="2"/>
        <v>0</v>
      </c>
      <c r="X56" s="69">
        <f t="shared" si="2"/>
        <v>3</v>
      </c>
      <c r="Y56" s="69">
        <f t="shared" si="2"/>
        <v>0</v>
      </c>
      <c r="Z56" s="69">
        <f t="shared" si="2"/>
        <v>0</v>
      </c>
      <c r="AA56" s="69">
        <f t="shared" si="2"/>
        <v>0</v>
      </c>
      <c r="AB56" s="69">
        <f t="shared" si="2"/>
        <v>0</v>
      </c>
      <c r="AC56" s="69">
        <f t="shared" si="2"/>
        <v>0</v>
      </c>
      <c r="AD56" s="69">
        <f t="shared" si="2"/>
        <v>0</v>
      </c>
      <c r="AE56" s="69">
        <f t="shared" si="2"/>
        <v>24</v>
      </c>
      <c r="AF56" s="69">
        <f t="shared" si="2"/>
        <v>0</v>
      </c>
      <c r="AG56" s="69">
        <f t="shared" si="2"/>
        <v>11</v>
      </c>
      <c r="AH56" s="69">
        <f t="shared" si="2"/>
        <v>0</v>
      </c>
      <c r="AI56" s="69">
        <f t="shared" si="2"/>
        <v>11</v>
      </c>
      <c r="AJ56" s="69">
        <f t="shared" si="2"/>
        <v>13</v>
      </c>
      <c r="AK56" s="69">
        <f t="shared" si="2"/>
        <v>1</v>
      </c>
      <c r="AL56" s="69">
        <f t="shared" si="2"/>
        <v>0</v>
      </c>
      <c r="AM56" s="69">
        <f t="shared" si="2"/>
        <v>16</v>
      </c>
      <c r="AN56" s="69">
        <f t="shared" si="2"/>
        <v>0</v>
      </c>
      <c r="AO56" s="69">
        <f t="shared" si="2"/>
        <v>14</v>
      </c>
      <c r="AP56" s="69">
        <f t="shared" si="2"/>
        <v>0</v>
      </c>
      <c r="AQ56" s="69">
        <f t="shared" si="2"/>
        <v>0</v>
      </c>
      <c r="AR56" s="69">
        <f t="shared" si="2"/>
        <v>4</v>
      </c>
      <c r="AS56" s="69">
        <f t="shared" si="2"/>
        <v>63</v>
      </c>
      <c r="AT56" s="69">
        <f t="shared" si="2"/>
        <v>53</v>
      </c>
      <c r="AU56" s="69">
        <f t="shared" si="2"/>
        <v>23</v>
      </c>
      <c r="AV56" s="69">
        <f t="shared" si="2"/>
        <v>1</v>
      </c>
      <c r="AW56" s="69">
        <f t="shared" si="2"/>
        <v>0</v>
      </c>
      <c r="AX56" s="69">
        <f t="shared" si="2"/>
        <v>16</v>
      </c>
      <c r="AY56" s="69">
        <f t="shared" si="2"/>
        <v>5</v>
      </c>
      <c r="AZ56" s="69">
        <f t="shared" si="2"/>
        <v>3</v>
      </c>
      <c r="BA56" s="69">
        <f t="shared" si="2"/>
        <v>0</v>
      </c>
      <c r="BB56" s="69">
        <f t="shared" si="2"/>
        <v>2</v>
      </c>
      <c r="BC56" s="69">
        <f t="shared" si="2"/>
        <v>4</v>
      </c>
      <c r="BD56" s="69">
        <f t="shared" si="2"/>
        <v>0</v>
      </c>
      <c r="BE56" s="69">
        <f t="shared" si="2"/>
        <v>2</v>
      </c>
      <c r="BF56" s="69">
        <f t="shared" si="2"/>
        <v>0</v>
      </c>
      <c r="BG56" s="69">
        <f t="shared" si="2"/>
        <v>5</v>
      </c>
      <c r="BH56" s="69">
        <f t="shared" si="2"/>
        <v>0</v>
      </c>
      <c r="BI56" s="69">
        <f t="shared" si="2"/>
        <v>0</v>
      </c>
      <c r="BJ56" s="69">
        <f t="shared" si="2"/>
        <v>1</v>
      </c>
      <c r="BK56" s="69">
        <f t="shared" si="2"/>
        <v>20</v>
      </c>
      <c r="BL56" s="69">
        <f t="shared" si="2"/>
        <v>1</v>
      </c>
      <c r="BM56" s="69">
        <f t="shared" si="2"/>
        <v>3</v>
      </c>
      <c r="BN56" s="69">
        <f t="shared" si="2"/>
        <v>5</v>
      </c>
      <c r="BO56" s="69">
        <f t="shared" si="2"/>
        <v>8</v>
      </c>
      <c r="BP56" s="69">
        <f t="shared" ref="BP56:CO56" si="3">SUM(BP3:BP55)</f>
        <v>7</v>
      </c>
      <c r="BQ56" s="69">
        <f t="shared" si="3"/>
        <v>9</v>
      </c>
      <c r="BR56" s="69">
        <f t="shared" si="3"/>
        <v>7</v>
      </c>
      <c r="BS56" s="69">
        <f t="shared" si="3"/>
        <v>1</v>
      </c>
      <c r="BT56" s="69">
        <f t="shared" si="3"/>
        <v>0</v>
      </c>
      <c r="BU56" s="69">
        <f t="shared" si="3"/>
        <v>0</v>
      </c>
      <c r="BV56" s="69">
        <f t="shared" si="3"/>
        <v>120</v>
      </c>
      <c r="BW56" s="69">
        <f t="shared" si="3"/>
        <v>100</v>
      </c>
      <c r="BX56" s="69">
        <f t="shared" si="3"/>
        <v>13</v>
      </c>
      <c r="BY56" s="69">
        <f t="shared" si="3"/>
        <v>2</v>
      </c>
      <c r="BZ56" s="69">
        <f t="shared" si="3"/>
        <v>0</v>
      </c>
      <c r="CA56" s="69">
        <f t="shared" si="3"/>
        <v>13</v>
      </c>
      <c r="CB56" s="69">
        <f t="shared" si="3"/>
        <v>6</v>
      </c>
      <c r="CC56" s="69">
        <f t="shared" si="3"/>
        <v>0</v>
      </c>
      <c r="CD56" s="69">
        <f t="shared" si="3"/>
        <v>37</v>
      </c>
      <c r="CE56" s="69">
        <f t="shared" si="3"/>
        <v>0</v>
      </c>
      <c r="CF56" s="69">
        <f t="shared" si="3"/>
        <v>0</v>
      </c>
      <c r="CG56" s="69">
        <f t="shared" si="3"/>
        <v>1</v>
      </c>
      <c r="CH56" s="69">
        <f t="shared" si="3"/>
        <v>3</v>
      </c>
      <c r="CI56" s="69">
        <f t="shared" si="3"/>
        <v>1</v>
      </c>
      <c r="CJ56" s="69">
        <f t="shared" si="3"/>
        <v>3</v>
      </c>
      <c r="CK56" s="69">
        <f t="shared" si="3"/>
        <v>10</v>
      </c>
      <c r="CL56" s="69">
        <f t="shared" si="3"/>
        <v>6</v>
      </c>
      <c r="CM56" s="69">
        <f t="shared" si="3"/>
        <v>16</v>
      </c>
      <c r="CN56" s="69">
        <f t="shared" si="3"/>
        <v>2</v>
      </c>
      <c r="CO56" s="69">
        <f t="shared" si="3"/>
        <v>11</v>
      </c>
    </row>
    <row r="57" spans="1:93" s="3" customFormat="1" ht="17.25" customHeight="1" x14ac:dyDescent="0.25">
      <c r="A57" s="82">
        <v>54</v>
      </c>
      <c r="B57" s="71" t="s">
        <v>198</v>
      </c>
      <c r="C57" s="83">
        <f t="shared" si="1"/>
        <v>36</v>
      </c>
      <c r="D57" s="84"/>
      <c r="E57" s="83">
        <v>1</v>
      </c>
      <c r="F57" s="84"/>
      <c r="G57" s="84">
        <v>2</v>
      </c>
      <c r="H57" s="84"/>
      <c r="I57" s="84"/>
      <c r="J57" s="84"/>
      <c r="K57" s="84"/>
      <c r="L57" s="84"/>
      <c r="M57" s="84"/>
      <c r="N57" s="84"/>
      <c r="O57" s="84"/>
      <c r="P57" s="84">
        <v>2</v>
      </c>
      <c r="Q57" s="84"/>
      <c r="R57" s="84"/>
      <c r="S57" s="84">
        <v>1</v>
      </c>
      <c r="T57" s="84">
        <v>3</v>
      </c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>
        <v>4</v>
      </c>
      <c r="AF57" s="84"/>
      <c r="AG57" s="84"/>
      <c r="AH57" s="84"/>
      <c r="AI57" s="83">
        <v>1</v>
      </c>
      <c r="AJ57" s="84"/>
      <c r="AK57" s="84"/>
      <c r="AL57" s="84"/>
      <c r="AM57" s="84">
        <v>1</v>
      </c>
      <c r="AN57" s="84"/>
      <c r="AO57" s="84"/>
      <c r="AP57" s="84"/>
      <c r="AQ57" s="84"/>
      <c r="AR57" s="84"/>
      <c r="AS57" s="83">
        <v>3</v>
      </c>
      <c r="AT57" s="83">
        <v>3</v>
      </c>
      <c r="AU57" s="84">
        <v>1</v>
      </c>
      <c r="AV57" s="84"/>
      <c r="AW57" s="84"/>
      <c r="AX57" s="84">
        <v>2</v>
      </c>
      <c r="AY57" s="84"/>
      <c r="AZ57" s="84"/>
      <c r="BA57" s="84"/>
      <c r="BB57" s="84"/>
      <c r="BC57" s="84">
        <v>1</v>
      </c>
      <c r="BD57" s="84"/>
      <c r="BE57" s="84"/>
      <c r="BF57" s="84"/>
      <c r="BG57" s="84"/>
      <c r="BH57" s="84"/>
      <c r="BI57" s="84"/>
      <c r="BJ57" s="84"/>
      <c r="BK57" s="84">
        <v>1</v>
      </c>
      <c r="BL57" s="84"/>
      <c r="BM57" s="84"/>
      <c r="BN57" s="84"/>
      <c r="BO57" s="84"/>
      <c r="BP57" s="84">
        <v>1</v>
      </c>
      <c r="BQ57" s="84"/>
      <c r="BR57" s="84"/>
      <c r="BS57" s="84"/>
      <c r="BT57" s="84"/>
      <c r="BU57" s="84"/>
      <c r="BV57" s="83">
        <v>7</v>
      </c>
      <c r="BW57" s="83">
        <v>5</v>
      </c>
      <c r="BX57" s="84"/>
      <c r="BY57" s="84"/>
      <c r="BZ57" s="84"/>
      <c r="CA57" s="84">
        <v>1</v>
      </c>
      <c r="CB57" s="84"/>
      <c r="CC57" s="84"/>
      <c r="CD57" s="84"/>
      <c r="CE57" s="84"/>
      <c r="CF57" s="84"/>
      <c r="CG57" s="84">
        <v>1</v>
      </c>
      <c r="CH57" s="84"/>
      <c r="CI57" s="84"/>
      <c r="CJ57" s="84"/>
      <c r="CK57" s="84"/>
      <c r="CL57" s="84">
        <v>2</v>
      </c>
      <c r="CM57" s="84"/>
      <c r="CN57" s="84"/>
      <c r="CO57" s="84">
        <v>1</v>
      </c>
    </row>
    <row r="58" spans="1:93" s="3" customFormat="1" ht="18" customHeight="1" x14ac:dyDescent="0.25">
      <c r="A58" s="16">
        <v>55</v>
      </c>
      <c r="B58" s="8" t="s">
        <v>199</v>
      </c>
      <c r="C58" s="28">
        <f t="shared" si="1"/>
        <v>58</v>
      </c>
      <c r="D58" s="2"/>
      <c r="E58" s="28">
        <v>6</v>
      </c>
      <c r="F58" s="2">
        <v>1</v>
      </c>
      <c r="G58" s="2">
        <v>4</v>
      </c>
      <c r="H58" s="2"/>
      <c r="I58" s="2"/>
      <c r="J58" s="2"/>
      <c r="K58" s="2">
        <v>1</v>
      </c>
      <c r="L58" s="2"/>
      <c r="M58" s="2"/>
      <c r="N58" s="2"/>
      <c r="O58" s="2"/>
      <c r="P58" s="2">
        <v>1</v>
      </c>
      <c r="Q58" s="2"/>
      <c r="R58" s="2"/>
      <c r="S58" s="2"/>
      <c r="T58" s="2">
        <v>1</v>
      </c>
      <c r="U58" s="21"/>
      <c r="V58" s="2"/>
      <c r="W58" s="2"/>
      <c r="X58" s="2"/>
      <c r="Y58" s="2"/>
      <c r="Z58" s="2"/>
      <c r="AA58" s="2"/>
      <c r="AB58" s="2"/>
      <c r="AC58" s="2"/>
      <c r="AD58" s="2"/>
      <c r="AE58" s="2">
        <v>3</v>
      </c>
      <c r="AF58" s="2">
        <v>1</v>
      </c>
      <c r="AG58" s="2">
        <v>1</v>
      </c>
      <c r="AH58" s="2"/>
      <c r="AI58" s="28"/>
      <c r="AJ58" s="2">
        <v>2</v>
      </c>
      <c r="AK58" s="2"/>
      <c r="AL58" s="2"/>
      <c r="AM58" s="2">
        <v>2</v>
      </c>
      <c r="AN58" s="21"/>
      <c r="AO58" s="2">
        <v>2</v>
      </c>
      <c r="AP58" s="2"/>
      <c r="AQ58" s="2"/>
      <c r="AR58" s="2"/>
      <c r="AS58" s="73">
        <v>9</v>
      </c>
      <c r="AT58" s="28">
        <v>6</v>
      </c>
      <c r="AU58" s="2"/>
      <c r="AV58" s="21"/>
      <c r="AW58" s="29"/>
      <c r="AX58" s="2">
        <v>1</v>
      </c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>
        <v>1</v>
      </c>
      <c r="BL58" s="2"/>
      <c r="BM58" s="2"/>
      <c r="BN58" s="2"/>
      <c r="BO58" s="2"/>
      <c r="BP58" s="29"/>
      <c r="BQ58" s="21"/>
      <c r="BR58" s="21"/>
      <c r="BS58" s="29"/>
      <c r="BT58" s="2"/>
      <c r="BU58" s="2"/>
      <c r="BV58" s="28">
        <v>10</v>
      </c>
      <c r="BW58" s="28">
        <v>6</v>
      </c>
      <c r="BX58" s="2">
        <v>1</v>
      </c>
      <c r="BY58" s="2"/>
      <c r="BZ58" s="21"/>
      <c r="CA58" s="2">
        <v>2</v>
      </c>
      <c r="CB58" s="2">
        <v>1</v>
      </c>
      <c r="CC58" s="21"/>
      <c r="CD58" s="2">
        <v>2</v>
      </c>
      <c r="CE58" s="29">
        <v>1</v>
      </c>
      <c r="CF58" s="74"/>
      <c r="CG58" s="75"/>
      <c r="CH58" s="21">
        <v>1</v>
      </c>
      <c r="CI58" s="2">
        <v>1</v>
      </c>
      <c r="CJ58" s="2"/>
      <c r="CK58" s="2"/>
      <c r="CL58" s="2"/>
      <c r="CM58" s="2">
        <v>2</v>
      </c>
      <c r="CN58" s="2"/>
      <c r="CO58" s="2">
        <v>1</v>
      </c>
    </row>
    <row r="59" spans="1:93" s="3" customFormat="1" ht="17.25" customHeight="1" x14ac:dyDescent="0.25">
      <c r="A59" s="16">
        <v>56</v>
      </c>
      <c r="B59" s="8" t="s">
        <v>200</v>
      </c>
      <c r="C59" s="28">
        <f t="shared" si="1"/>
        <v>42</v>
      </c>
      <c r="D59" s="2"/>
      <c r="E59" s="28">
        <v>3</v>
      </c>
      <c r="F59" s="2"/>
      <c r="G59" s="2">
        <v>3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>
        <v>2</v>
      </c>
      <c r="U59" s="21">
        <v>1</v>
      </c>
      <c r="V59" s="2"/>
      <c r="W59" s="2"/>
      <c r="X59" s="2"/>
      <c r="Y59" s="2"/>
      <c r="Z59" s="2"/>
      <c r="AA59" s="2"/>
      <c r="AB59" s="2"/>
      <c r="AC59" s="2"/>
      <c r="AD59" s="2"/>
      <c r="AE59" s="2">
        <v>1</v>
      </c>
      <c r="AF59" s="2"/>
      <c r="AG59" s="2">
        <v>1</v>
      </c>
      <c r="AH59" s="2"/>
      <c r="AI59" s="28"/>
      <c r="AJ59" s="2"/>
      <c r="AK59" s="2"/>
      <c r="AL59" s="2"/>
      <c r="AM59" s="2">
        <v>2</v>
      </c>
      <c r="AN59" s="21"/>
      <c r="AO59" s="2">
        <v>2</v>
      </c>
      <c r="AP59" s="2"/>
      <c r="AQ59" s="2"/>
      <c r="AR59" s="2">
        <v>1</v>
      </c>
      <c r="AS59" s="73">
        <v>5</v>
      </c>
      <c r="AT59" s="28">
        <v>3</v>
      </c>
      <c r="AU59" s="2"/>
      <c r="AV59" s="21"/>
      <c r="AW59" s="29"/>
      <c r="AX59" s="2"/>
      <c r="AY59" s="2"/>
      <c r="AZ59" s="2"/>
      <c r="BA59" s="2">
        <v>1</v>
      </c>
      <c r="BB59" s="2">
        <v>1</v>
      </c>
      <c r="BC59" s="2">
        <v>1</v>
      </c>
      <c r="BD59" s="2"/>
      <c r="BE59" s="2"/>
      <c r="BF59" s="2"/>
      <c r="BG59" s="2">
        <v>2</v>
      </c>
      <c r="BH59" s="2"/>
      <c r="BI59" s="2"/>
      <c r="BJ59" s="2"/>
      <c r="BK59" s="2"/>
      <c r="BL59" s="2"/>
      <c r="BM59" s="2"/>
      <c r="BN59" s="2">
        <v>3</v>
      </c>
      <c r="BO59" s="2"/>
      <c r="BP59" s="29"/>
      <c r="BQ59" s="21"/>
      <c r="BR59" s="21"/>
      <c r="BS59" s="29"/>
      <c r="BT59" s="2"/>
      <c r="BU59" s="2"/>
      <c r="BV59" s="28">
        <v>6</v>
      </c>
      <c r="BW59" s="28">
        <v>5</v>
      </c>
      <c r="BX59" s="2">
        <v>1</v>
      </c>
      <c r="BY59" s="2"/>
      <c r="BZ59" s="21"/>
      <c r="CA59" s="2"/>
      <c r="CB59" s="2"/>
      <c r="CC59" s="21"/>
      <c r="CD59" s="2">
        <v>2</v>
      </c>
      <c r="CE59" s="29"/>
      <c r="CF59" s="74"/>
      <c r="CG59" s="75"/>
      <c r="CH59" s="21">
        <v>2</v>
      </c>
      <c r="CI59" s="2"/>
      <c r="CJ59" s="2"/>
      <c r="CK59" s="2"/>
      <c r="CL59" s="2"/>
      <c r="CM59" s="2"/>
      <c r="CN59" s="2"/>
      <c r="CO59" s="2">
        <v>2</v>
      </c>
    </row>
    <row r="60" spans="1:93" s="3" customFormat="1" ht="17.25" customHeight="1" x14ac:dyDescent="0.25">
      <c r="A60" s="16">
        <v>57</v>
      </c>
      <c r="B60" s="8" t="s">
        <v>201</v>
      </c>
      <c r="C60" s="28">
        <f t="shared" si="1"/>
        <v>0</v>
      </c>
      <c r="D60" s="2"/>
      <c r="E60" s="2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1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8"/>
      <c r="AJ60" s="2"/>
      <c r="AK60" s="2"/>
      <c r="AL60" s="2"/>
      <c r="AM60" s="2"/>
      <c r="AN60" s="21"/>
      <c r="AO60" s="2"/>
      <c r="AP60" s="2"/>
      <c r="AQ60" s="2"/>
      <c r="AR60" s="2"/>
      <c r="AS60" s="73"/>
      <c r="AT60" s="28"/>
      <c r="AU60" s="2"/>
      <c r="AV60" s="21"/>
      <c r="AW60" s="29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9"/>
      <c r="BQ60" s="21"/>
      <c r="BR60" s="21"/>
      <c r="BS60" s="29"/>
      <c r="BT60" s="2"/>
      <c r="BU60" s="2"/>
      <c r="BV60" s="28"/>
      <c r="BW60" s="28"/>
      <c r="BX60" s="2"/>
      <c r="BY60" s="2"/>
      <c r="BZ60" s="21"/>
      <c r="CA60" s="2"/>
      <c r="CB60" s="2"/>
      <c r="CC60" s="21"/>
      <c r="CD60" s="2"/>
      <c r="CE60" s="29"/>
      <c r="CF60" s="74"/>
      <c r="CG60" s="75"/>
      <c r="CH60" s="21"/>
      <c r="CI60" s="2"/>
      <c r="CJ60" s="2"/>
      <c r="CK60" s="2"/>
      <c r="CL60" s="2"/>
      <c r="CM60" s="2"/>
      <c r="CN60" s="2"/>
      <c r="CO60" s="2"/>
    </row>
    <row r="61" spans="1:93" s="3" customFormat="1" ht="17.25" customHeight="1" x14ac:dyDescent="0.25">
      <c r="A61" s="16">
        <v>58</v>
      </c>
      <c r="B61" s="8" t="s">
        <v>202</v>
      </c>
      <c r="C61" s="28">
        <f t="shared" si="1"/>
        <v>19</v>
      </c>
      <c r="D61" s="2"/>
      <c r="E61" s="28"/>
      <c r="F61" s="2"/>
      <c r="G61" s="2">
        <v>1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1"/>
      <c r="V61" s="2">
        <v>1</v>
      </c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>
        <v>1</v>
      </c>
      <c r="AH61" s="2"/>
      <c r="AI61" s="28"/>
      <c r="AJ61" s="2">
        <v>1</v>
      </c>
      <c r="AK61" s="2"/>
      <c r="AL61" s="2"/>
      <c r="AM61" s="2"/>
      <c r="AN61" s="21"/>
      <c r="AO61" s="2"/>
      <c r="AP61" s="2"/>
      <c r="AQ61" s="2"/>
      <c r="AR61" s="2"/>
      <c r="AS61" s="73">
        <v>7</v>
      </c>
      <c r="AT61" s="28">
        <v>5</v>
      </c>
      <c r="AU61" s="2"/>
      <c r="AV61" s="21"/>
      <c r="AW61" s="29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>
        <v>1</v>
      </c>
      <c r="BL61" s="2"/>
      <c r="BM61" s="2"/>
      <c r="BN61" s="2"/>
      <c r="BO61" s="2"/>
      <c r="BP61" s="29"/>
      <c r="BQ61" s="21"/>
      <c r="BR61" s="21"/>
      <c r="BS61" s="29"/>
      <c r="BT61" s="2"/>
      <c r="BU61" s="2"/>
      <c r="BV61" s="28">
        <v>5</v>
      </c>
      <c r="BW61" s="28">
        <v>3</v>
      </c>
      <c r="BX61" s="2">
        <v>1</v>
      </c>
      <c r="BY61" s="2"/>
      <c r="BZ61" s="21"/>
      <c r="CA61" s="2"/>
      <c r="CB61" s="2"/>
      <c r="CC61" s="21"/>
      <c r="CD61" s="2">
        <v>1</v>
      </c>
      <c r="CE61" s="29"/>
      <c r="CF61" s="74"/>
      <c r="CG61" s="75"/>
      <c r="CH61" s="21"/>
      <c r="CI61" s="2"/>
      <c r="CJ61" s="2"/>
      <c r="CK61" s="2"/>
      <c r="CL61" s="2"/>
      <c r="CM61" s="2"/>
      <c r="CN61" s="2"/>
      <c r="CO61" s="2"/>
    </row>
    <row r="62" spans="1:93" s="3" customFormat="1" ht="17.25" customHeight="1" x14ac:dyDescent="0.25">
      <c r="A62" s="16">
        <v>59</v>
      </c>
      <c r="B62" s="8" t="s">
        <v>203</v>
      </c>
      <c r="C62" s="28">
        <f t="shared" si="1"/>
        <v>0</v>
      </c>
      <c r="D62" s="2"/>
      <c r="E62" s="28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1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8"/>
      <c r="AJ62" s="2"/>
      <c r="AK62" s="2"/>
      <c r="AL62" s="2"/>
      <c r="AM62" s="2"/>
      <c r="AN62" s="21"/>
      <c r="AO62" s="2"/>
      <c r="AP62" s="2"/>
      <c r="AQ62" s="2"/>
      <c r="AR62" s="2"/>
      <c r="AS62" s="30"/>
      <c r="AT62" s="30"/>
      <c r="AU62" s="2"/>
      <c r="AV62" s="21"/>
      <c r="AW62" s="29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9"/>
      <c r="BQ62" s="21"/>
      <c r="BR62" s="21"/>
      <c r="BS62" s="29"/>
      <c r="BT62" s="2"/>
      <c r="BU62" s="2"/>
      <c r="BV62" s="28"/>
      <c r="BW62" s="28"/>
      <c r="BX62" s="2"/>
      <c r="BY62" s="2"/>
      <c r="BZ62" s="21"/>
      <c r="CA62" s="2"/>
      <c r="CB62" s="2"/>
      <c r="CC62" s="21"/>
      <c r="CD62" s="2"/>
      <c r="CE62" s="29"/>
      <c r="CF62" s="74"/>
      <c r="CG62" s="75"/>
      <c r="CH62" s="21"/>
      <c r="CI62" s="2"/>
      <c r="CJ62" s="2"/>
      <c r="CK62" s="2"/>
      <c r="CL62" s="2"/>
      <c r="CM62" s="2"/>
      <c r="CN62" s="2"/>
      <c r="CO62" s="2"/>
    </row>
    <row r="63" spans="1:93" s="41" customFormat="1" ht="20.25" customHeight="1" x14ac:dyDescent="0.25">
      <c r="A63" s="105" t="s">
        <v>74</v>
      </c>
      <c r="B63" s="106"/>
      <c r="C63" s="69">
        <f t="shared" si="1"/>
        <v>44</v>
      </c>
      <c r="D63" s="69">
        <f>SUM(D64:D66)</f>
        <v>0</v>
      </c>
      <c r="E63" s="69">
        <f t="shared" ref="E63:BP63" si="4">SUM(E64:E66)</f>
        <v>0</v>
      </c>
      <c r="F63" s="69">
        <f t="shared" si="4"/>
        <v>0</v>
      </c>
      <c r="G63" s="69">
        <f t="shared" si="4"/>
        <v>3</v>
      </c>
      <c r="H63" s="69">
        <f t="shared" si="4"/>
        <v>0</v>
      </c>
      <c r="I63" s="69">
        <f t="shared" si="4"/>
        <v>0</v>
      </c>
      <c r="J63" s="69">
        <f t="shared" si="4"/>
        <v>0</v>
      </c>
      <c r="K63" s="69">
        <f t="shared" si="4"/>
        <v>0</v>
      </c>
      <c r="L63" s="69">
        <f t="shared" si="4"/>
        <v>0</v>
      </c>
      <c r="M63" s="69">
        <f t="shared" si="4"/>
        <v>0</v>
      </c>
      <c r="N63" s="69">
        <f t="shared" si="4"/>
        <v>0</v>
      </c>
      <c r="O63" s="69">
        <f t="shared" si="4"/>
        <v>0</v>
      </c>
      <c r="P63" s="69">
        <f t="shared" si="4"/>
        <v>0</v>
      </c>
      <c r="Q63" s="69">
        <f t="shared" si="4"/>
        <v>0</v>
      </c>
      <c r="R63" s="69">
        <f t="shared" si="4"/>
        <v>0</v>
      </c>
      <c r="S63" s="69">
        <f t="shared" si="4"/>
        <v>0</v>
      </c>
      <c r="T63" s="69">
        <f t="shared" si="4"/>
        <v>2</v>
      </c>
      <c r="U63" s="69">
        <f t="shared" si="4"/>
        <v>0</v>
      </c>
      <c r="V63" s="69">
        <f t="shared" si="4"/>
        <v>0</v>
      </c>
      <c r="W63" s="69">
        <f t="shared" si="4"/>
        <v>0</v>
      </c>
      <c r="X63" s="69">
        <f t="shared" si="4"/>
        <v>0</v>
      </c>
      <c r="Y63" s="69">
        <f t="shared" si="4"/>
        <v>0</v>
      </c>
      <c r="Z63" s="69">
        <f t="shared" si="4"/>
        <v>0</v>
      </c>
      <c r="AA63" s="69">
        <f t="shared" si="4"/>
        <v>0</v>
      </c>
      <c r="AB63" s="69">
        <f t="shared" si="4"/>
        <v>0</v>
      </c>
      <c r="AC63" s="69">
        <f t="shared" si="4"/>
        <v>0</v>
      </c>
      <c r="AD63" s="69">
        <f t="shared" si="4"/>
        <v>0</v>
      </c>
      <c r="AE63" s="69">
        <f t="shared" si="4"/>
        <v>2</v>
      </c>
      <c r="AF63" s="69">
        <f t="shared" si="4"/>
        <v>0</v>
      </c>
      <c r="AG63" s="69">
        <f t="shared" si="4"/>
        <v>0</v>
      </c>
      <c r="AH63" s="69">
        <f t="shared" si="4"/>
        <v>0</v>
      </c>
      <c r="AI63" s="69">
        <f t="shared" si="4"/>
        <v>0</v>
      </c>
      <c r="AJ63" s="69">
        <f t="shared" si="4"/>
        <v>2</v>
      </c>
      <c r="AK63" s="69">
        <f t="shared" si="4"/>
        <v>0</v>
      </c>
      <c r="AL63" s="69">
        <f t="shared" si="4"/>
        <v>0</v>
      </c>
      <c r="AM63" s="69">
        <f t="shared" si="4"/>
        <v>0</v>
      </c>
      <c r="AN63" s="69">
        <f t="shared" si="4"/>
        <v>0</v>
      </c>
      <c r="AO63" s="69">
        <f t="shared" si="4"/>
        <v>1</v>
      </c>
      <c r="AP63" s="69">
        <f t="shared" si="4"/>
        <v>0</v>
      </c>
      <c r="AQ63" s="69">
        <f t="shared" si="4"/>
        <v>0</v>
      </c>
      <c r="AR63" s="69">
        <f t="shared" si="4"/>
        <v>1</v>
      </c>
      <c r="AS63" s="69">
        <f t="shared" si="4"/>
        <v>10</v>
      </c>
      <c r="AT63" s="69">
        <f t="shared" si="4"/>
        <v>6</v>
      </c>
      <c r="AU63" s="69">
        <f t="shared" si="4"/>
        <v>2</v>
      </c>
      <c r="AV63" s="69">
        <f t="shared" si="4"/>
        <v>0</v>
      </c>
      <c r="AW63" s="69">
        <f t="shared" si="4"/>
        <v>0</v>
      </c>
      <c r="AX63" s="69">
        <f t="shared" si="4"/>
        <v>2</v>
      </c>
      <c r="AY63" s="69">
        <f t="shared" si="4"/>
        <v>0</v>
      </c>
      <c r="AZ63" s="69">
        <f t="shared" si="4"/>
        <v>0</v>
      </c>
      <c r="BA63" s="69">
        <f t="shared" si="4"/>
        <v>0</v>
      </c>
      <c r="BB63" s="69">
        <f t="shared" si="4"/>
        <v>0</v>
      </c>
      <c r="BC63" s="69">
        <f t="shared" si="4"/>
        <v>0</v>
      </c>
      <c r="BD63" s="69">
        <f t="shared" si="4"/>
        <v>0</v>
      </c>
      <c r="BE63" s="69">
        <f t="shared" si="4"/>
        <v>0</v>
      </c>
      <c r="BF63" s="69">
        <f t="shared" si="4"/>
        <v>0</v>
      </c>
      <c r="BG63" s="69">
        <f t="shared" si="4"/>
        <v>0</v>
      </c>
      <c r="BH63" s="69">
        <f t="shared" si="4"/>
        <v>0</v>
      </c>
      <c r="BI63" s="69">
        <f t="shared" si="4"/>
        <v>0</v>
      </c>
      <c r="BJ63" s="69">
        <f t="shared" si="4"/>
        <v>0</v>
      </c>
      <c r="BK63" s="69">
        <f t="shared" si="4"/>
        <v>1</v>
      </c>
      <c r="BL63" s="69">
        <f t="shared" si="4"/>
        <v>0</v>
      </c>
      <c r="BM63" s="69">
        <f t="shared" si="4"/>
        <v>0</v>
      </c>
      <c r="BN63" s="69">
        <f t="shared" si="4"/>
        <v>0</v>
      </c>
      <c r="BO63" s="69">
        <f t="shared" si="4"/>
        <v>0</v>
      </c>
      <c r="BP63" s="69">
        <f t="shared" si="4"/>
        <v>1</v>
      </c>
      <c r="BQ63" s="69">
        <f t="shared" ref="BQ63:CO63" si="5">SUM(BQ64:BQ66)</f>
        <v>1</v>
      </c>
      <c r="BR63" s="69">
        <f t="shared" si="5"/>
        <v>1</v>
      </c>
      <c r="BS63" s="69">
        <f t="shared" si="5"/>
        <v>1</v>
      </c>
      <c r="BT63" s="69">
        <f t="shared" si="5"/>
        <v>0</v>
      </c>
      <c r="BU63" s="69">
        <f t="shared" si="5"/>
        <v>0</v>
      </c>
      <c r="BV63" s="69">
        <f t="shared" si="5"/>
        <v>7</v>
      </c>
      <c r="BW63" s="69">
        <f t="shared" si="5"/>
        <v>5</v>
      </c>
      <c r="BX63" s="69">
        <f t="shared" si="5"/>
        <v>2</v>
      </c>
      <c r="BY63" s="69">
        <f t="shared" si="5"/>
        <v>0</v>
      </c>
      <c r="BZ63" s="69">
        <f t="shared" si="5"/>
        <v>0</v>
      </c>
      <c r="CA63" s="69">
        <f t="shared" si="5"/>
        <v>0</v>
      </c>
      <c r="CB63" s="69">
        <f t="shared" si="5"/>
        <v>0</v>
      </c>
      <c r="CC63" s="69">
        <f t="shared" si="5"/>
        <v>0</v>
      </c>
      <c r="CD63" s="69">
        <f t="shared" si="5"/>
        <v>0</v>
      </c>
      <c r="CE63" s="69">
        <f t="shared" si="5"/>
        <v>0</v>
      </c>
      <c r="CF63" s="69">
        <f t="shared" si="5"/>
        <v>0</v>
      </c>
      <c r="CG63" s="69">
        <f t="shared" si="5"/>
        <v>0</v>
      </c>
      <c r="CH63" s="69">
        <f t="shared" si="5"/>
        <v>1</v>
      </c>
      <c r="CI63" s="69">
        <f t="shared" si="5"/>
        <v>0</v>
      </c>
      <c r="CJ63" s="69">
        <f t="shared" si="5"/>
        <v>1</v>
      </c>
      <c r="CK63" s="69">
        <f t="shared" si="5"/>
        <v>0</v>
      </c>
      <c r="CL63" s="69">
        <f t="shared" si="5"/>
        <v>1</v>
      </c>
      <c r="CM63" s="69">
        <f t="shared" si="5"/>
        <v>2</v>
      </c>
      <c r="CN63" s="69">
        <f t="shared" si="5"/>
        <v>0</v>
      </c>
      <c r="CO63" s="69">
        <f t="shared" si="5"/>
        <v>0</v>
      </c>
    </row>
    <row r="64" spans="1:93" s="3" customFormat="1" ht="15.75" customHeight="1" x14ac:dyDescent="0.25">
      <c r="A64" s="16">
        <v>60</v>
      </c>
      <c r="B64" s="8" t="s">
        <v>204</v>
      </c>
      <c r="C64" s="28">
        <f t="shared" si="1"/>
        <v>40</v>
      </c>
      <c r="D64" s="2"/>
      <c r="E64" s="28"/>
      <c r="F64" s="2"/>
      <c r="G64" s="2">
        <v>3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>
        <v>2</v>
      </c>
      <c r="U64" s="21"/>
      <c r="V64" s="2"/>
      <c r="W64" s="2"/>
      <c r="X64" s="2"/>
      <c r="Y64" s="2"/>
      <c r="Z64" s="2"/>
      <c r="AA64" s="2"/>
      <c r="AB64" s="2"/>
      <c r="AC64" s="2"/>
      <c r="AD64" s="2"/>
      <c r="AE64" s="2">
        <v>2</v>
      </c>
      <c r="AF64" s="2"/>
      <c r="AG64" s="2"/>
      <c r="AH64" s="2"/>
      <c r="AI64" s="28"/>
      <c r="AJ64" s="2">
        <v>2</v>
      </c>
      <c r="AK64" s="2"/>
      <c r="AL64" s="2"/>
      <c r="AM64" s="2"/>
      <c r="AN64" s="21"/>
      <c r="AO64" s="2">
        <v>1</v>
      </c>
      <c r="AP64" s="2"/>
      <c r="AQ64" s="2"/>
      <c r="AR64" s="2">
        <v>1</v>
      </c>
      <c r="AS64" s="28">
        <v>10</v>
      </c>
      <c r="AT64" s="28">
        <v>6</v>
      </c>
      <c r="AU64" s="2">
        <v>2</v>
      </c>
      <c r="AV64" s="21"/>
      <c r="AW64" s="29"/>
      <c r="AX64" s="2">
        <v>2</v>
      </c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>
        <v>1</v>
      </c>
      <c r="BL64" s="2"/>
      <c r="BM64" s="2"/>
      <c r="BN64" s="2"/>
      <c r="BO64" s="2"/>
      <c r="BP64" s="29"/>
      <c r="BQ64" s="21"/>
      <c r="BR64" s="21"/>
      <c r="BS64" s="29"/>
      <c r="BT64" s="2"/>
      <c r="BU64" s="2"/>
      <c r="BV64" s="28">
        <v>7</v>
      </c>
      <c r="BW64" s="28">
        <v>5</v>
      </c>
      <c r="BX64" s="2">
        <v>2</v>
      </c>
      <c r="BY64" s="2"/>
      <c r="BZ64" s="21"/>
      <c r="CA64" s="2"/>
      <c r="CB64" s="2"/>
      <c r="CC64" s="21"/>
      <c r="CD64" s="2"/>
      <c r="CE64" s="29"/>
      <c r="CF64" s="74"/>
      <c r="CG64" s="75"/>
      <c r="CH64" s="21">
        <v>1</v>
      </c>
      <c r="CI64" s="2"/>
      <c r="CJ64" s="2">
        <v>1</v>
      </c>
      <c r="CK64" s="2"/>
      <c r="CL64" s="2">
        <v>1</v>
      </c>
      <c r="CM64" s="2">
        <v>2</v>
      </c>
      <c r="CN64" s="2"/>
      <c r="CO64" s="2"/>
    </row>
    <row r="65" spans="1:93" s="3" customFormat="1" ht="17.25" customHeight="1" x14ac:dyDescent="0.25">
      <c r="A65" s="16">
        <v>61</v>
      </c>
      <c r="B65" s="8" t="s">
        <v>205</v>
      </c>
      <c r="C65" s="28">
        <f t="shared" si="1"/>
        <v>4</v>
      </c>
      <c r="D65" s="2"/>
      <c r="E65" s="28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1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8"/>
      <c r="AJ65" s="2"/>
      <c r="AK65" s="2"/>
      <c r="AL65" s="2"/>
      <c r="AM65" s="2"/>
      <c r="AN65" s="21"/>
      <c r="AO65" s="2"/>
      <c r="AP65" s="2"/>
      <c r="AQ65" s="2"/>
      <c r="AR65" s="2"/>
      <c r="AS65" s="28"/>
      <c r="AT65" s="28"/>
      <c r="AU65" s="2"/>
      <c r="AV65" s="21"/>
      <c r="AW65" s="29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9">
        <v>1</v>
      </c>
      <c r="BQ65" s="21">
        <v>1</v>
      </c>
      <c r="BR65" s="21">
        <v>1</v>
      </c>
      <c r="BS65" s="29">
        <v>1</v>
      </c>
      <c r="BT65" s="2"/>
      <c r="BU65" s="2"/>
      <c r="BV65" s="28"/>
      <c r="BW65" s="28"/>
      <c r="BX65" s="2"/>
      <c r="BY65" s="2"/>
      <c r="BZ65" s="21"/>
      <c r="CA65" s="2"/>
      <c r="CB65" s="2"/>
      <c r="CC65" s="21"/>
      <c r="CD65" s="2"/>
      <c r="CE65" s="29"/>
      <c r="CF65" s="74"/>
      <c r="CG65" s="75"/>
      <c r="CH65" s="21"/>
      <c r="CI65" s="2"/>
      <c r="CJ65" s="2"/>
      <c r="CK65" s="2"/>
      <c r="CL65" s="2"/>
      <c r="CM65" s="2"/>
      <c r="CN65" s="2"/>
      <c r="CO65" s="2"/>
    </row>
    <row r="66" spans="1:93" s="3" customFormat="1" ht="17.25" customHeight="1" x14ac:dyDescent="0.25">
      <c r="A66" s="16">
        <v>62</v>
      </c>
      <c r="B66" s="8" t="s">
        <v>206</v>
      </c>
      <c r="C66" s="28">
        <f t="shared" si="1"/>
        <v>0</v>
      </c>
      <c r="D66" s="2"/>
      <c r="E66" s="28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1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8"/>
      <c r="AJ66" s="2"/>
      <c r="AK66" s="2"/>
      <c r="AL66" s="2"/>
      <c r="AM66" s="2"/>
      <c r="AN66" s="21"/>
      <c r="AO66" s="2"/>
      <c r="AP66" s="2"/>
      <c r="AQ66" s="2"/>
      <c r="AR66" s="2"/>
      <c r="AS66" s="28"/>
      <c r="AT66" s="28"/>
      <c r="AU66" s="2"/>
      <c r="AV66" s="21"/>
      <c r="AW66" s="29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9"/>
      <c r="BQ66" s="21"/>
      <c r="BR66" s="21"/>
      <c r="BS66" s="29"/>
      <c r="BT66" s="2"/>
      <c r="BU66" s="2"/>
      <c r="BV66" s="28"/>
      <c r="BW66" s="28"/>
      <c r="BX66" s="2"/>
      <c r="BY66" s="2"/>
      <c r="BZ66" s="21"/>
      <c r="CA66" s="2"/>
      <c r="CB66" s="2"/>
      <c r="CC66" s="21"/>
      <c r="CD66" s="2"/>
      <c r="CE66" s="29"/>
      <c r="CF66" s="74"/>
      <c r="CG66" s="75"/>
      <c r="CH66" s="21"/>
      <c r="CI66" s="2"/>
      <c r="CJ66" s="2"/>
      <c r="CK66" s="2"/>
      <c r="CL66" s="2"/>
      <c r="CM66" s="2"/>
      <c r="CN66" s="2"/>
      <c r="CO66" s="2"/>
    </row>
    <row r="67" spans="1:93" s="41" customFormat="1" ht="17.25" customHeight="1" x14ac:dyDescent="0.25">
      <c r="A67" s="105" t="s">
        <v>75</v>
      </c>
      <c r="B67" s="106"/>
      <c r="C67" s="69">
        <f t="shared" ref="C67:C98" si="6">SUM(D67:CO67)-AT67-BW67</f>
        <v>99</v>
      </c>
      <c r="D67" s="69">
        <f>SUM(D68:D76)</f>
        <v>0</v>
      </c>
      <c r="E67" s="69">
        <f t="shared" ref="E67:BP67" si="7">SUM(E68:E76)</f>
        <v>4</v>
      </c>
      <c r="F67" s="69">
        <f t="shared" si="7"/>
        <v>0</v>
      </c>
      <c r="G67" s="69">
        <f t="shared" si="7"/>
        <v>4</v>
      </c>
      <c r="H67" s="69">
        <f t="shared" si="7"/>
        <v>0</v>
      </c>
      <c r="I67" s="69">
        <f t="shared" si="7"/>
        <v>0</v>
      </c>
      <c r="J67" s="69">
        <f t="shared" si="7"/>
        <v>0</v>
      </c>
      <c r="K67" s="69">
        <f t="shared" si="7"/>
        <v>1</v>
      </c>
      <c r="L67" s="69">
        <f t="shared" si="7"/>
        <v>0</v>
      </c>
      <c r="M67" s="69">
        <f t="shared" si="7"/>
        <v>0</v>
      </c>
      <c r="N67" s="69">
        <f t="shared" si="7"/>
        <v>0</v>
      </c>
      <c r="O67" s="69">
        <f t="shared" si="7"/>
        <v>0</v>
      </c>
      <c r="P67" s="69">
        <f t="shared" si="7"/>
        <v>2</v>
      </c>
      <c r="Q67" s="69">
        <f t="shared" si="7"/>
        <v>0</v>
      </c>
      <c r="R67" s="69">
        <f t="shared" si="7"/>
        <v>0</v>
      </c>
      <c r="S67" s="69">
        <f t="shared" si="7"/>
        <v>2</v>
      </c>
      <c r="T67" s="69">
        <f t="shared" si="7"/>
        <v>1</v>
      </c>
      <c r="U67" s="69">
        <f t="shared" si="7"/>
        <v>0</v>
      </c>
      <c r="V67" s="69">
        <f t="shared" si="7"/>
        <v>1</v>
      </c>
      <c r="W67" s="69">
        <f t="shared" si="7"/>
        <v>0</v>
      </c>
      <c r="X67" s="69">
        <f t="shared" si="7"/>
        <v>0</v>
      </c>
      <c r="Y67" s="69">
        <f t="shared" si="7"/>
        <v>0</v>
      </c>
      <c r="Z67" s="69">
        <f t="shared" si="7"/>
        <v>0</v>
      </c>
      <c r="AA67" s="69">
        <f t="shared" si="7"/>
        <v>0</v>
      </c>
      <c r="AB67" s="69">
        <f t="shared" si="7"/>
        <v>0</v>
      </c>
      <c r="AC67" s="69">
        <f t="shared" si="7"/>
        <v>0</v>
      </c>
      <c r="AD67" s="69">
        <f t="shared" si="7"/>
        <v>0</v>
      </c>
      <c r="AE67" s="69">
        <f t="shared" si="7"/>
        <v>3</v>
      </c>
      <c r="AF67" s="69">
        <f t="shared" si="7"/>
        <v>0</v>
      </c>
      <c r="AG67" s="69">
        <f t="shared" si="7"/>
        <v>0</v>
      </c>
      <c r="AH67" s="69">
        <f t="shared" si="7"/>
        <v>0</v>
      </c>
      <c r="AI67" s="69">
        <f t="shared" si="7"/>
        <v>0</v>
      </c>
      <c r="AJ67" s="69">
        <f t="shared" si="7"/>
        <v>2</v>
      </c>
      <c r="AK67" s="69">
        <f t="shared" si="7"/>
        <v>0</v>
      </c>
      <c r="AL67" s="69">
        <f t="shared" si="7"/>
        <v>0</v>
      </c>
      <c r="AM67" s="69">
        <f t="shared" si="7"/>
        <v>4</v>
      </c>
      <c r="AN67" s="69">
        <f t="shared" si="7"/>
        <v>0</v>
      </c>
      <c r="AO67" s="69">
        <f t="shared" si="7"/>
        <v>5</v>
      </c>
      <c r="AP67" s="69">
        <f t="shared" si="7"/>
        <v>0</v>
      </c>
      <c r="AQ67" s="69">
        <f t="shared" si="7"/>
        <v>0</v>
      </c>
      <c r="AR67" s="69">
        <f t="shared" si="7"/>
        <v>0</v>
      </c>
      <c r="AS67" s="69">
        <f t="shared" si="7"/>
        <v>20</v>
      </c>
      <c r="AT67" s="69">
        <f t="shared" si="7"/>
        <v>16</v>
      </c>
      <c r="AU67" s="69">
        <f t="shared" si="7"/>
        <v>3</v>
      </c>
      <c r="AV67" s="69">
        <f t="shared" si="7"/>
        <v>0</v>
      </c>
      <c r="AW67" s="69">
        <f t="shared" si="7"/>
        <v>0</v>
      </c>
      <c r="AX67" s="69">
        <f t="shared" si="7"/>
        <v>0</v>
      </c>
      <c r="AY67" s="69">
        <f t="shared" si="7"/>
        <v>1</v>
      </c>
      <c r="AZ67" s="69">
        <f t="shared" si="7"/>
        <v>0</v>
      </c>
      <c r="BA67" s="69">
        <f t="shared" si="7"/>
        <v>1</v>
      </c>
      <c r="BB67" s="69">
        <f t="shared" si="7"/>
        <v>0</v>
      </c>
      <c r="BC67" s="69">
        <f t="shared" si="7"/>
        <v>1</v>
      </c>
      <c r="BD67" s="69">
        <f t="shared" si="7"/>
        <v>0</v>
      </c>
      <c r="BE67" s="69">
        <f t="shared" si="7"/>
        <v>0</v>
      </c>
      <c r="BF67" s="69">
        <f t="shared" si="7"/>
        <v>0</v>
      </c>
      <c r="BG67" s="69">
        <f t="shared" si="7"/>
        <v>0</v>
      </c>
      <c r="BH67" s="69">
        <f t="shared" si="7"/>
        <v>0</v>
      </c>
      <c r="BI67" s="69">
        <f t="shared" si="7"/>
        <v>0</v>
      </c>
      <c r="BJ67" s="69">
        <f t="shared" si="7"/>
        <v>0</v>
      </c>
      <c r="BK67" s="69">
        <f t="shared" si="7"/>
        <v>2</v>
      </c>
      <c r="BL67" s="69">
        <f t="shared" si="7"/>
        <v>0</v>
      </c>
      <c r="BM67" s="69">
        <f t="shared" si="7"/>
        <v>2</v>
      </c>
      <c r="BN67" s="69">
        <f t="shared" si="7"/>
        <v>4</v>
      </c>
      <c r="BO67" s="69">
        <f t="shared" si="7"/>
        <v>0</v>
      </c>
      <c r="BP67" s="69">
        <f t="shared" si="7"/>
        <v>0</v>
      </c>
      <c r="BQ67" s="69">
        <f t="shared" ref="BQ67:CO67" si="8">SUM(BQ68:BQ76)</f>
        <v>1</v>
      </c>
      <c r="BR67" s="69">
        <f t="shared" si="8"/>
        <v>0</v>
      </c>
      <c r="BS67" s="69">
        <f t="shared" si="8"/>
        <v>0</v>
      </c>
      <c r="BT67" s="69">
        <f t="shared" si="8"/>
        <v>0</v>
      </c>
      <c r="BU67" s="69">
        <f t="shared" si="8"/>
        <v>0</v>
      </c>
      <c r="BV67" s="69">
        <f t="shared" si="8"/>
        <v>14</v>
      </c>
      <c r="BW67" s="69">
        <f t="shared" si="8"/>
        <v>14</v>
      </c>
      <c r="BX67" s="69">
        <f t="shared" si="8"/>
        <v>6</v>
      </c>
      <c r="BY67" s="69">
        <f t="shared" si="8"/>
        <v>0</v>
      </c>
      <c r="BZ67" s="69">
        <f t="shared" si="8"/>
        <v>0</v>
      </c>
      <c r="CA67" s="69">
        <f t="shared" si="8"/>
        <v>0</v>
      </c>
      <c r="CB67" s="69">
        <f t="shared" si="8"/>
        <v>1</v>
      </c>
      <c r="CC67" s="69">
        <f t="shared" si="8"/>
        <v>1</v>
      </c>
      <c r="CD67" s="69">
        <f t="shared" si="8"/>
        <v>1</v>
      </c>
      <c r="CE67" s="69">
        <f t="shared" si="8"/>
        <v>1</v>
      </c>
      <c r="CF67" s="69">
        <f t="shared" si="8"/>
        <v>0</v>
      </c>
      <c r="CG67" s="69">
        <f t="shared" si="8"/>
        <v>0</v>
      </c>
      <c r="CH67" s="69">
        <f t="shared" si="8"/>
        <v>2</v>
      </c>
      <c r="CI67" s="69">
        <f t="shared" si="8"/>
        <v>0</v>
      </c>
      <c r="CJ67" s="69">
        <f t="shared" si="8"/>
        <v>1</v>
      </c>
      <c r="CK67" s="69">
        <f t="shared" si="8"/>
        <v>1</v>
      </c>
      <c r="CL67" s="69">
        <f t="shared" si="8"/>
        <v>1</v>
      </c>
      <c r="CM67" s="69">
        <f t="shared" si="8"/>
        <v>5</v>
      </c>
      <c r="CN67" s="69">
        <f t="shared" si="8"/>
        <v>0</v>
      </c>
      <c r="CO67" s="69">
        <f t="shared" si="8"/>
        <v>1</v>
      </c>
    </row>
    <row r="68" spans="1:93" s="3" customFormat="1" ht="14.25" customHeight="1" x14ac:dyDescent="0.25">
      <c r="A68" s="16">
        <v>63</v>
      </c>
      <c r="B68" s="8" t="s">
        <v>207</v>
      </c>
      <c r="C68" s="28">
        <f t="shared" si="6"/>
        <v>16</v>
      </c>
      <c r="D68" s="2"/>
      <c r="E68" s="28"/>
      <c r="F68" s="2"/>
      <c r="G68" s="2">
        <v>1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1"/>
      <c r="V68" s="2"/>
      <c r="W68" s="2"/>
      <c r="X68" s="2"/>
      <c r="Y68" s="2"/>
      <c r="Z68" s="2"/>
      <c r="AA68" s="2"/>
      <c r="AB68" s="2"/>
      <c r="AC68" s="2"/>
      <c r="AD68" s="2"/>
      <c r="AE68" s="2">
        <v>2</v>
      </c>
      <c r="AF68" s="2"/>
      <c r="AG68" s="2"/>
      <c r="AH68" s="2"/>
      <c r="AI68" s="28"/>
      <c r="AJ68" s="2">
        <v>1</v>
      </c>
      <c r="AK68" s="2"/>
      <c r="AL68" s="2"/>
      <c r="AM68" s="2"/>
      <c r="AN68" s="21"/>
      <c r="AO68" s="2">
        <v>1</v>
      </c>
      <c r="AP68" s="2"/>
      <c r="AQ68" s="2"/>
      <c r="AR68" s="2"/>
      <c r="AS68" s="73"/>
      <c r="AT68" s="28"/>
      <c r="AU68" s="2"/>
      <c r="AV68" s="21"/>
      <c r="AW68" s="29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>
        <v>2</v>
      </c>
      <c r="BL68" s="2"/>
      <c r="BM68" s="2"/>
      <c r="BN68" s="2"/>
      <c r="BO68" s="2"/>
      <c r="BP68" s="29"/>
      <c r="BQ68" s="21"/>
      <c r="BR68" s="21"/>
      <c r="BS68" s="29"/>
      <c r="BT68" s="2"/>
      <c r="BU68" s="2"/>
      <c r="BV68" s="28">
        <v>5</v>
      </c>
      <c r="BW68" s="28">
        <v>5</v>
      </c>
      <c r="BX68" s="2">
        <v>2</v>
      </c>
      <c r="BY68" s="2"/>
      <c r="BZ68" s="21"/>
      <c r="CA68" s="2"/>
      <c r="CB68" s="2"/>
      <c r="CC68" s="21"/>
      <c r="CD68" s="2"/>
      <c r="CE68" s="29">
        <v>1</v>
      </c>
      <c r="CF68" s="74"/>
      <c r="CG68" s="75"/>
      <c r="CH68" s="21"/>
      <c r="CI68" s="2"/>
      <c r="CJ68" s="2"/>
      <c r="CK68" s="2"/>
      <c r="CL68" s="2"/>
      <c r="CM68" s="2">
        <v>1</v>
      </c>
      <c r="CN68" s="2"/>
      <c r="CO68" s="2"/>
    </row>
    <row r="69" spans="1:93" s="3" customFormat="1" ht="17.25" customHeight="1" x14ac:dyDescent="0.25">
      <c r="A69" s="16">
        <v>64</v>
      </c>
      <c r="B69" s="8" t="s">
        <v>208</v>
      </c>
      <c r="C69" s="28">
        <f t="shared" si="6"/>
        <v>10</v>
      </c>
      <c r="D69" s="2"/>
      <c r="E69" s="2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1"/>
      <c r="V69" s="2"/>
      <c r="W69" s="2"/>
      <c r="X69" s="2"/>
      <c r="Y69" s="2"/>
      <c r="Z69" s="2"/>
      <c r="AA69" s="2"/>
      <c r="AB69" s="2"/>
      <c r="AC69" s="2"/>
      <c r="AD69" s="2"/>
      <c r="AE69" s="2">
        <v>1</v>
      </c>
      <c r="AF69" s="2"/>
      <c r="AG69" s="2"/>
      <c r="AH69" s="2"/>
      <c r="AI69" s="28"/>
      <c r="AJ69" s="2"/>
      <c r="AK69" s="2"/>
      <c r="AL69" s="2"/>
      <c r="AM69" s="2">
        <v>1</v>
      </c>
      <c r="AN69" s="21"/>
      <c r="AO69" s="2">
        <v>1</v>
      </c>
      <c r="AP69" s="2"/>
      <c r="AQ69" s="2"/>
      <c r="AR69" s="2"/>
      <c r="AS69" s="73"/>
      <c r="AT69" s="28"/>
      <c r="AU69" s="2"/>
      <c r="AV69" s="21"/>
      <c r="AW69" s="29"/>
      <c r="AX69" s="2"/>
      <c r="AY69" s="2">
        <v>1</v>
      </c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9"/>
      <c r="BQ69" s="21"/>
      <c r="BR69" s="21"/>
      <c r="BS69" s="29"/>
      <c r="BT69" s="2"/>
      <c r="BU69" s="2"/>
      <c r="BV69" s="28">
        <v>5</v>
      </c>
      <c r="BW69" s="28">
        <v>5</v>
      </c>
      <c r="BX69" s="2"/>
      <c r="BY69" s="2"/>
      <c r="BZ69" s="21"/>
      <c r="CA69" s="2"/>
      <c r="CB69" s="2"/>
      <c r="CC69" s="21"/>
      <c r="CD69" s="2"/>
      <c r="CE69" s="29"/>
      <c r="CF69" s="74"/>
      <c r="CG69" s="75"/>
      <c r="CH69" s="21"/>
      <c r="CI69" s="2"/>
      <c r="CJ69" s="2"/>
      <c r="CK69" s="2"/>
      <c r="CL69" s="2"/>
      <c r="CM69" s="2">
        <v>1</v>
      </c>
      <c r="CN69" s="2"/>
      <c r="CO69" s="2"/>
    </row>
    <row r="70" spans="1:93" s="3" customFormat="1" ht="17.25" customHeight="1" x14ac:dyDescent="0.25">
      <c r="A70" s="16">
        <v>65</v>
      </c>
      <c r="B70" s="8" t="s">
        <v>209</v>
      </c>
      <c r="C70" s="28">
        <f t="shared" si="6"/>
        <v>7</v>
      </c>
      <c r="D70" s="2"/>
      <c r="E70" s="28"/>
      <c r="F70" s="2"/>
      <c r="G70" s="2">
        <v>1</v>
      </c>
      <c r="H70" s="2"/>
      <c r="I70" s="2"/>
      <c r="J70" s="2"/>
      <c r="K70" s="2"/>
      <c r="L70" s="2"/>
      <c r="M70" s="2"/>
      <c r="N70" s="2"/>
      <c r="O70" s="2"/>
      <c r="P70" s="2">
        <v>1</v>
      </c>
      <c r="Q70" s="2"/>
      <c r="R70" s="2"/>
      <c r="S70" s="2"/>
      <c r="T70" s="2"/>
      <c r="U70" s="21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8"/>
      <c r="AJ70" s="2"/>
      <c r="AK70" s="2"/>
      <c r="AL70" s="2"/>
      <c r="AM70" s="2"/>
      <c r="AN70" s="21"/>
      <c r="AO70" s="2">
        <v>1</v>
      </c>
      <c r="AP70" s="2"/>
      <c r="AQ70" s="2"/>
      <c r="AR70" s="2"/>
      <c r="AS70" s="73"/>
      <c r="AT70" s="28"/>
      <c r="AU70" s="2"/>
      <c r="AV70" s="21"/>
      <c r="AW70" s="29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9"/>
      <c r="BQ70" s="21"/>
      <c r="BR70" s="21"/>
      <c r="BS70" s="29"/>
      <c r="BT70" s="2"/>
      <c r="BU70" s="2"/>
      <c r="BV70" s="28"/>
      <c r="BW70" s="28"/>
      <c r="BX70" s="2">
        <v>2</v>
      </c>
      <c r="BY70" s="2"/>
      <c r="BZ70" s="21"/>
      <c r="CA70" s="2"/>
      <c r="CB70" s="2"/>
      <c r="CC70" s="21"/>
      <c r="CD70" s="2"/>
      <c r="CE70" s="29"/>
      <c r="CF70" s="74"/>
      <c r="CG70" s="75"/>
      <c r="CH70" s="21"/>
      <c r="CI70" s="2"/>
      <c r="CJ70" s="2"/>
      <c r="CK70" s="2"/>
      <c r="CL70" s="2">
        <v>1</v>
      </c>
      <c r="CM70" s="2">
        <v>1</v>
      </c>
      <c r="CN70" s="2"/>
      <c r="CO70" s="2"/>
    </row>
    <row r="71" spans="1:93" s="3" customFormat="1" ht="17.25" customHeight="1" x14ac:dyDescent="0.25">
      <c r="A71" s="16">
        <v>66</v>
      </c>
      <c r="B71" s="8" t="s">
        <v>210</v>
      </c>
      <c r="C71" s="28">
        <f t="shared" si="6"/>
        <v>27</v>
      </c>
      <c r="D71" s="2"/>
      <c r="E71" s="28">
        <v>3</v>
      </c>
      <c r="F71" s="2"/>
      <c r="G71" s="2">
        <v>1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>
        <v>1</v>
      </c>
      <c r="T71" s="2">
        <v>1</v>
      </c>
      <c r="U71" s="21"/>
      <c r="V71" s="2">
        <v>1</v>
      </c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8"/>
      <c r="AJ71" s="2">
        <v>1</v>
      </c>
      <c r="AK71" s="2"/>
      <c r="AL71" s="2"/>
      <c r="AM71" s="2">
        <v>1</v>
      </c>
      <c r="AN71" s="21"/>
      <c r="AO71" s="2"/>
      <c r="AP71" s="2"/>
      <c r="AQ71" s="2"/>
      <c r="AR71" s="2"/>
      <c r="AS71" s="73">
        <v>4</v>
      </c>
      <c r="AT71" s="28">
        <v>4</v>
      </c>
      <c r="AU71" s="2"/>
      <c r="AV71" s="21"/>
      <c r="AW71" s="29"/>
      <c r="AX71" s="2"/>
      <c r="AY71" s="2"/>
      <c r="AZ71" s="2"/>
      <c r="BA71" s="2">
        <v>1</v>
      </c>
      <c r="BB71" s="2"/>
      <c r="BC71" s="2">
        <v>1</v>
      </c>
      <c r="BD71" s="2"/>
      <c r="BE71" s="2"/>
      <c r="BF71" s="2"/>
      <c r="BG71" s="2"/>
      <c r="BH71" s="2"/>
      <c r="BI71" s="2"/>
      <c r="BJ71" s="2"/>
      <c r="BK71" s="2"/>
      <c r="BL71" s="2"/>
      <c r="BM71" s="2">
        <v>2</v>
      </c>
      <c r="BN71" s="2"/>
      <c r="BO71" s="2"/>
      <c r="BP71" s="29"/>
      <c r="BQ71" s="21">
        <v>1</v>
      </c>
      <c r="BR71" s="21"/>
      <c r="BS71" s="29"/>
      <c r="BT71" s="2"/>
      <c r="BU71" s="2"/>
      <c r="BV71" s="28">
        <v>4</v>
      </c>
      <c r="BW71" s="28">
        <v>4</v>
      </c>
      <c r="BX71" s="2"/>
      <c r="BY71" s="2"/>
      <c r="BZ71" s="21"/>
      <c r="CA71" s="2"/>
      <c r="CB71" s="2">
        <v>1</v>
      </c>
      <c r="CC71" s="21"/>
      <c r="CD71" s="2">
        <v>1</v>
      </c>
      <c r="CE71" s="29"/>
      <c r="CF71" s="74"/>
      <c r="CG71" s="75"/>
      <c r="CH71" s="21"/>
      <c r="CI71" s="2"/>
      <c r="CJ71" s="2">
        <v>1</v>
      </c>
      <c r="CK71" s="2">
        <v>1</v>
      </c>
      <c r="CL71" s="2"/>
      <c r="CM71" s="2">
        <v>1</v>
      </c>
      <c r="CN71" s="2"/>
      <c r="CO71" s="2"/>
    </row>
    <row r="72" spans="1:93" s="3" customFormat="1" ht="17.25" customHeight="1" x14ac:dyDescent="0.25">
      <c r="A72" s="16">
        <v>67</v>
      </c>
      <c r="B72" s="8" t="s">
        <v>211</v>
      </c>
      <c r="C72" s="28">
        <f t="shared" si="6"/>
        <v>1</v>
      </c>
      <c r="D72" s="2"/>
      <c r="E72" s="28"/>
      <c r="F72" s="2"/>
      <c r="G72" s="2"/>
      <c r="H72" s="2"/>
      <c r="I72" s="2"/>
      <c r="J72" s="2"/>
      <c r="K72" s="2"/>
      <c r="L72" s="2"/>
      <c r="M72" s="2"/>
      <c r="N72" s="2"/>
      <c r="O72" s="2"/>
      <c r="P72" s="2">
        <v>1</v>
      </c>
      <c r="Q72" s="2"/>
      <c r="R72" s="2"/>
      <c r="S72" s="2"/>
      <c r="T72" s="2"/>
      <c r="U72" s="21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8"/>
      <c r="AJ72" s="2"/>
      <c r="AK72" s="2"/>
      <c r="AL72" s="2"/>
      <c r="AM72" s="2"/>
      <c r="AN72" s="21"/>
      <c r="AO72" s="2"/>
      <c r="AP72" s="2"/>
      <c r="AQ72" s="2"/>
      <c r="AR72" s="2"/>
      <c r="AS72" s="73"/>
      <c r="AT72" s="28"/>
      <c r="AU72" s="2"/>
      <c r="AV72" s="21"/>
      <c r="AW72" s="29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9"/>
      <c r="BQ72" s="21"/>
      <c r="BR72" s="21"/>
      <c r="BS72" s="29"/>
      <c r="BT72" s="2"/>
      <c r="BU72" s="2"/>
      <c r="BV72" s="28"/>
      <c r="BW72" s="28"/>
      <c r="BX72" s="2"/>
      <c r="BY72" s="2"/>
      <c r="BZ72" s="21"/>
      <c r="CA72" s="2"/>
      <c r="CB72" s="2"/>
      <c r="CC72" s="21"/>
      <c r="CD72" s="2"/>
      <c r="CE72" s="29"/>
      <c r="CF72" s="74"/>
      <c r="CG72" s="75"/>
      <c r="CH72" s="21"/>
      <c r="CI72" s="2"/>
      <c r="CJ72" s="2"/>
      <c r="CK72" s="2"/>
      <c r="CL72" s="2"/>
      <c r="CM72" s="2"/>
      <c r="CN72" s="2"/>
      <c r="CO72" s="2"/>
    </row>
    <row r="73" spans="1:93" s="3" customFormat="1" ht="17.25" customHeight="1" x14ac:dyDescent="0.25">
      <c r="A73" s="16">
        <v>68</v>
      </c>
      <c r="B73" s="8" t="s">
        <v>212</v>
      </c>
      <c r="C73" s="28">
        <f t="shared" si="6"/>
        <v>30</v>
      </c>
      <c r="D73" s="2"/>
      <c r="E73" s="28">
        <v>1</v>
      </c>
      <c r="F73" s="2"/>
      <c r="G73" s="2">
        <v>1</v>
      </c>
      <c r="H73" s="2"/>
      <c r="I73" s="2"/>
      <c r="J73" s="2"/>
      <c r="K73" s="2">
        <v>1</v>
      </c>
      <c r="L73" s="2"/>
      <c r="M73" s="2"/>
      <c r="N73" s="2"/>
      <c r="O73" s="2"/>
      <c r="P73" s="2"/>
      <c r="Q73" s="2"/>
      <c r="R73" s="2"/>
      <c r="S73" s="2"/>
      <c r="T73" s="2"/>
      <c r="U73" s="21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8"/>
      <c r="AJ73" s="2"/>
      <c r="AK73" s="2"/>
      <c r="AL73" s="2"/>
      <c r="AM73" s="2">
        <v>2</v>
      </c>
      <c r="AN73" s="21"/>
      <c r="AO73" s="2">
        <v>2</v>
      </c>
      <c r="AP73" s="2"/>
      <c r="AQ73" s="2"/>
      <c r="AR73" s="2"/>
      <c r="AS73" s="73">
        <v>16</v>
      </c>
      <c r="AT73" s="28">
        <v>12</v>
      </c>
      <c r="AU73" s="2"/>
      <c r="AV73" s="21"/>
      <c r="AW73" s="29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9"/>
      <c r="BQ73" s="21"/>
      <c r="BR73" s="21"/>
      <c r="BS73" s="29"/>
      <c r="BT73" s="2"/>
      <c r="BU73" s="2"/>
      <c r="BV73" s="28"/>
      <c r="BW73" s="28"/>
      <c r="BX73" s="2">
        <v>2</v>
      </c>
      <c r="BY73" s="2"/>
      <c r="BZ73" s="21"/>
      <c r="CA73" s="2"/>
      <c r="CB73" s="2"/>
      <c r="CC73" s="21">
        <v>1</v>
      </c>
      <c r="CD73" s="2"/>
      <c r="CE73" s="29"/>
      <c r="CF73" s="74"/>
      <c r="CG73" s="75"/>
      <c r="CH73" s="21">
        <v>2</v>
      </c>
      <c r="CI73" s="2"/>
      <c r="CJ73" s="2"/>
      <c r="CK73" s="2"/>
      <c r="CL73" s="2"/>
      <c r="CM73" s="2">
        <v>1</v>
      </c>
      <c r="CN73" s="2"/>
      <c r="CO73" s="2">
        <v>1</v>
      </c>
    </row>
    <row r="74" spans="1:93" s="3" customFormat="1" ht="18" customHeight="1" x14ac:dyDescent="0.25">
      <c r="A74" s="16">
        <v>69</v>
      </c>
      <c r="B74" s="8" t="s">
        <v>213</v>
      </c>
      <c r="C74" s="28">
        <f t="shared" si="6"/>
        <v>1</v>
      </c>
      <c r="D74" s="2"/>
      <c r="E74" s="2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>
        <v>1</v>
      </c>
      <c r="T74" s="2"/>
      <c r="U74" s="21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8"/>
      <c r="AJ74" s="2"/>
      <c r="AK74" s="2"/>
      <c r="AL74" s="2"/>
      <c r="AM74" s="2"/>
      <c r="AN74" s="21"/>
      <c r="AO74" s="2"/>
      <c r="AP74" s="2"/>
      <c r="AQ74" s="2"/>
      <c r="AR74" s="2"/>
      <c r="AS74" s="73"/>
      <c r="AT74" s="28"/>
      <c r="AU74" s="2"/>
      <c r="AV74" s="21"/>
      <c r="AW74" s="29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9"/>
      <c r="BQ74" s="21"/>
      <c r="BR74" s="21"/>
      <c r="BS74" s="29"/>
      <c r="BT74" s="2"/>
      <c r="BU74" s="2"/>
      <c r="BV74" s="28"/>
      <c r="BW74" s="28"/>
      <c r="BX74" s="2"/>
      <c r="BY74" s="2"/>
      <c r="BZ74" s="21"/>
      <c r="CA74" s="2"/>
      <c r="CB74" s="2"/>
      <c r="CC74" s="21"/>
      <c r="CD74" s="2"/>
      <c r="CE74" s="29"/>
      <c r="CF74" s="74"/>
      <c r="CG74" s="75"/>
      <c r="CH74" s="21"/>
      <c r="CI74" s="2"/>
      <c r="CJ74" s="2"/>
      <c r="CK74" s="2"/>
      <c r="CL74" s="2"/>
      <c r="CM74" s="2"/>
      <c r="CN74" s="2"/>
      <c r="CO74" s="2"/>
    </row>
    <row r="75" spans="1:93" s="3" customFormat="1" ht="17.25" customHeight="1" x14ac:dyDescent="0.25">
      <c r="A75" s="16">
        <v>70</v>
      </c>
      <c r="B75" s="8" t="s">
        <v>214</v>
      </c>
      <c r="C75" s="28">
        <f t="shared" si="6"/>
        <v>7</v>
      </c>
      <c r="D75" s="2"/>
      <c r="E75" s="2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1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8"/>
      <c r="AJ75" s="2"/>
      <c r="AK75" s="2"/>
      <c r="AL75" s="2"/>
      <c r="AM75" s="2"/>
      <c r="AN75" s="21"/>
      <c r="AO75" s="2"/>
      <c r="AP75" s="2"/>
      <c r="AQ75" s="2"/>
      <c r="AR75" s="2"/>
      <c r="AS75" s="73"/>
      <c r="AT75" s="28"/>
      <c r="AU75" s="2">
        <v>3</v>
      </c>
      <c r="AV75" s="21"/>
      <c r="AW75" s="29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>
        <v>4</v>
      </c>
      <c r="BO75" s="2"/>
      <c r="BP75" s="29"/>
      <c r="BQ75" s="21"/>
      <c r="BR75" s="21"/>
      <c r="BS75" s="29"/>
      <c r="BT75" s="2"/>
      <c r="BU75" s="2"/>
      <c r="BV75" s="28"/>
      <c r="BW75" s="28"/>
      <c r="BX75" s="2"/>
      <c r="BY75" s="2"/>
      <c r="BZ75" s="21"/>
      <c r="CA75" s="2"/>
      <c r="CB75" s="2"/>
      <c r="CC75" s="21"/>
      <c r="CD75" s="2"/>
      <c r="CE75" s="29"/>
      <c r="CF75" s="74"/>
      <c r="CG75" s="75"/>
      <c r="CH75" s="21"/>
      <c r="CI75" s="2"/>
      <c r="CJ75" s="2"/>
      <c r="CK75" s="2"/>
      <c r="CL75" s="2"/>
      <c r="CM75" s="2"/>
      <c r="CN75" s="2"/>
      <c r="CO75" s="2"/>
    </row>
    <row r="76" spans="1:93" s="3" customFormat="1" ht="17.25" customHeight="1" x14ac:dyDescent="0.25">
      <c r="A76" s="16">
        <v>71</v>
      </c>
      <c r="B76" s="8" t="s">
        <v>215</v>
      </c>
      <c r="C76" s="28">
        <f t="shared" si="6"/>
        <v>0</v>
      </c>
      <c r="D76" s="2"/>
      <c r="E76" s="2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1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8"/>
      <c r="AJ76" s="2"/>
      <c r="AK76" s="2"/>
      <c r="AL76" s="2"/>
      <c r="AM76" s="2"/>
      <c r="AN76" s="21"/>
      <c r="AO76" s="2"/>
      <c r="AP76" s="2"/>
      <c r="AQ76" s="2"/>
      <c r="AR76" s="2"/>
      <c r="AS76" s="73"/>
      <c r="AT76" s="28"/>
      <c r="AU76" s="2"/>
      <c r="AV76" s="21"/>
      <c r="AW76" s="29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9"/>
      <c r="BQ76" s="21"/>
      <c r="BR76" s="21"/>
      <c r="BS76" s="29"/>
      <c r="BT76" s="2"/>
      <c r="BU76" s="2"/>
      <c r="BV76" s="28"/>
      <c r="BW76" s="28"/>
      <c r="BX76" s="2"/>
      <c r="BY76" s="2"/>
      <c r="BZ76" s="21"/>
      <c r="CA76" s="2"/>
      <c r="CB76" s="2"/>
      <c r="CC76" s="21"/>
      <c r="CD76" s="2"/>
      <c r="CE76" s="29"/>
      <c r="CF76" s="74"/>
      <c r="CG76" s="75"/>
      <c r="CH76" s="21"/>
      <c r="CI76" s="2"/>
      <c r="CJ76" s="2"/>
      <c r="CK76" s="2"/>
      <c r="CL76" s="2"/>
      <c r="CM76" s="2"/>
      <c r="CN76" s="2"/>
      <c r="CO76" s="2"/>
    </row>
    <row r="77" spans="1:93" s="65" customFormat="1" ht="17.25" customHeight="1" x14ac:dyDescent="0.25">
      <c r="A77" s="101" t="s">
        <v>70</v>
      </c>
      <c r="B77" s="102"/>
      <c r="C77" s="69">
        <f t="shared" si="6"/>
        <v>298</v>
      </c>
      <c r="D77" s="69">
        <f>D57+D58+D59+D60+D61+D62+D63+D67</f>
        <v>0</v>
      </c>
      <c r="E77" s="69">
        <f t="shared" ref="E77:BP77" si="9">E57+E58+E59+E60+E61+E62+E63+E67</f>
        <v>14</v>
      </c>
      <c r="F77" s="69">
        <f t="shared" si="9"/>
        <v>1</v>
      </c>
      <c r="G77" s="69">
        <f t="shared" si="9"/>
        <v>17</v>
      </c>
      <c r="H77" s="69">
        <f t="shared" si="9"/>
        <v>0</v>
      </c>
      <c r="I77" s="69">
        <f t="shared" si="9"/>
        <v>0</v>
      </c>
      <c r="J77" s="69">
        <f t="shared" si="9"/>
        <v>0</v>
      </c>
      <c r="K77" s="69">
        <f t="shared" si="9"/>
        <v>2</v>
      </c>
      <c r="L77" s="69">
        <f t="shared" si="9"/>
        <v>0</v>
      </c>
      <c r="M77" s="69">
        <f t="shared" si="9"/>
        <v>0</v>
      </c>
      <c r="N77" s="69">
        <f t="shared" si="9"/>
        <v>0</v>
      </c>
      <c r="O77" s="69">
        <f t="shared" si="9"/>
        <v>0</v>
      </c>
      <c r="P77" s="69">
        <f t="shared" si="9"/>
        <v>5</v>
      </c>
      <c r="Q77" s="69">
        <f t="shared" si="9"/>
        <v>0</v>
      </c>
      <c r="R77" s="69">
        <f t="shared" si="9"/>
        <v>0</v>
      </c>
      <c r="S77" s="69">
        <f t="shared" si="9"/>
        <v>3</v>
      </c>
      <c r="T77" s="69">
        <f t="shared" si="9"/>
        <v>9</v>
      </c>
      <c r="U77" s="69">
        <f t="shared" si="9"/>
        <v>1</v>
      </c>
      <c r="V77" s="69">
        <f t="shared" si="9"/>
        <v>2</v>
      </c>
      <c r="W77" s="69">
        <f t="shared" si="9"/>
        <v>0</v>
      </c>
      <c r="X77" s="69">
        <f t="shared" si="9"/>
        <v>0</v>
      </c>
      <c r="Y77" s="69">
        <f t="shared" si="9"/>
        <v>0</v>
      </c>
      <c r="Z77" s="69">
        <f t="shared" si="9"/>
        <v>0</v>
      </c>
      <c r="AA77" s="69">
        <f t="shared" si="9"/>
        <v>0</v>
      </c>
      <c r="AB77" s="69">
        <f t="shared" si="9"/>
        <v>0</v>
      </c>
      <c r="AC77" s="69">
        <f t="shared" si="9"/>
        <v>0</v>
      </c>
      <c r="AD77" s="69">
        <f t="shared" si="9"/>
        <v>0</v>
      </c>
      <c r="AE77" s="69">
        <f t="shared" si="9"/>
        <v>13</v>
      </c>
      <c r="AF77" s="69">
        <f t="shared" si="9"/>
        <v>1</v>
      </c>
      <c r="AG77" s="69">
        <f t="shared" si="9"/>
        <v>3</v>
      </c>
      <c r="AH77" s="69">
        <f t="shared" si="9"/>
        <v>0</v>
      </c>
      <c r="AI77" s="69">
        <f t="shared" si="9"/>
        <v>1</v>
      </c>
      <c r="AJ77" s="69">
        <f t="shared" si="9"/>
        <v>7</v>
      </c>
      <c r="AK77" s="69">
        <f t="shared" si="9"/>
        <v>0</v>
      </c>
      <c r="AL77" s="69">
        <f t="shared" si="9"/>
        <v>0</v>
      </c>
      <c r="AM77" s="69">
        <f t="shared" si="9"/>
        <v>9</v>
      </c>
      <c r="AN77" s="69">
        <f t="shared" si="9"/>
        <v>0</v>
      </c>
      <c r="AO77" s="69">
        <f t="shared" si="9"/>
        <v>10</v>
      </c>
      <c r="AP77" s="69">
        <f t="shared" si="9"/>
        <v>0</v>
      </c>
      <c r="AQ77" s="69">
        <f t="shared" si="9"/>
        <v>0</v>
      </c>
      <c r="AR77" s="69">
        <f t="shared" si="9"/>
        <v>2</v>
      </c>
      <c r="AS77" s="69">
        <f t="shared" si="9"/>
        <v>54</v>
      </c>
      <c r="AT77" s="69">
        <f t="shared" si="9"/>
        <v>39</v>
      </c>
      <c r="AU77" s="69">
        <f t="shared" si="9"/>
        <v>6</v>
      </c>
      <c r="AV77" s="69">
        <f t="shared" si="9"/>
        <v>0</v>
      </c>
      <c r="AW77" s="69">
        <f t="shared" si="9"/>
        <v>0</v>
      </c>
      <c r="AX77" s="69">
        <f t="shared" si="9"/>
        <v>5</v>
      </c>
      <c r="AY77" s="69">
        <f t="shared" si="9"/>
        <v>1</v>
      </c>
      <c r="AZ77" s="69">
        <f t="shared" si="9"/>
        <v>0</v>
      </c>
      <c r="BA77" s="69">
        <f t="shared" si="9"/>
        <v>2</v>
      </c>
      <c r="BB77" s="69">
        <f t="shared" si="9"/>
        <v>1</v>
      </c>
      <c r="BC77" s="69">
        <f t="shared" si="9"/>
        <v>3</v>
      </c>
      <c r="BD77" s="69">
        <f t="shared" si="9"/>
        <v>0</v>
      </c>
      <c r="BE77" s="69">
        <f t="shared" si="9"/>
        <v>0</v>
      </c>
      <c r="BF77" s="69">
        <f t="shared" si="9"/>
        <v>0</v>
      </c>
      <c r="BG77" s="69">
        <f t="shared" si="9"/>
        <v>2</v>
      </c>
      <c r="BH77" s="69">
        <f t="shared" si="9"/>
        <v>0</v>
      </c>
      <c r="BI77" s="69">
        <f t="shared" si="9"/>
        <v>0</v>
      </c>
      <c r="BJ77" s="69">
        <f t="shared" si="9"/>
        <v>0</v>
      </c>
      <c r="BK77" s="69">
        <f t="shared" si="9"/>
        <v>6</v>
      </c>
      <c r="BL77" s="69">
        <f t="shared" si="9"/>
        <v>0</v>
      </c>
      <c r="BM77" s="69">
        <f t="shared" si="9"/>
        <v>2</v>
      </c>
      <c r="BN77" s="69">
        <f t="shared" si="9"/>
        <v>7</v>
      </c>
      <c r="BO77" s="69">
        <f t="shared" si="9"/>
        <v>0</v>
      </c>
      <c r="BP77" s="69">
        <f t="shared" si="9"/>
        <v>2</v>
      </c>
      <c r="BQ77" s="69">
        <f t="shared" ref="BQ77:CO77" si="10">BQ57+BQ58+BQ59+BQ60+BQ61+BQ62+BQ63+BQ67</f>
        <v>2</v>
      </c>
      <c r="BR77" s="69">
        <f t="shared" si="10"/>
        <v>1</v>
      </c>
      <c r="BS77" s="69">
        <f t="shared" si="10"/>
        <v>1</v>
      </c>
      <c r="BT77" s="69">
        <f t="shared" si="10"/>
        <v>0</v>
      </c>
      <c r="BU77" s="69">
        <f t="shared" si="10"/>
        <v>0</v>
      </c>
      <c r="BV77" s="69">
        <f t="shared" si="10"/>
        <v>49</v>
      </c>
      <c r="BW77" s="69">
        <f t="shared" si="10"/>
        <v>38</v>
      </c>
      <c r="BX77" s="69">
        <f t="shared" si="10"/>
        <v>11</v>
      </c>
      <c r="BY77" s="69">
        <f t="shared" si="10"/>
        <v>0</v>
      </c>
      <c r="BZ77" s="69">
        <f t="shared" si="10"/>
        <v>0</v>
      </c>
      <c r="CA77" s="69">
        <f t="shared" si="10"/>
        <v>3</v>
      </c>
      <c r="CB77" s="69">
        <f t="shared" si="10"/>
        <v>2</v>
      </c>
      <c r="CC77" s="69">
        <f t="shared" si="10"/>
        <v>1</v>
      </c>
      <c r="CD77" s="69">
        <f t="shared" si="10"/>
        <v>6</v>
      </c>
      <c r="CE77" s="69">
        <f t="shared" si="10"/>
        <v>2</v>
      </c>
      <c r="CF77" s="69">
        <f t="shared" si="10"/>
        <v>0</v>
      </c>
      <c r="CG77" s="69">
        <f t="shared" si="10"/>
        <v>1</v>
      </c>
      <c r="CH77" s="69">
        <f t="shared" si="10"/>
        <v>6</v>
      </c>
      <c r="CI77" s="69">
        <f t="shared" si="10"/>
        <v>1</v>
      </c>
      <c r="CJ77" s="69">
        <f t="shared" si="10"/>
        <v>2</v>
      </c>
      <c r="CK77" s="69">
        <f t="shared" si="10"/>
        <v>1</v>
      </c>
      <c r="CL77" s="69">
        <f t="shared" si="10"/>
        <v>4</v>
      </c>
      <c r="CM77" s="69">
        <f t="shared" si="10"/>
        <v>9</v>
      </c>
      <c r="CN77" s="69">
        <f t="shared" si="10"/>
        <v>0</v>
      </c>
      <c r="CO77" s="69">
        <f t="shared" si="10"/>
        <v>5</v>
      </c>
    </row>
    <row r="78" spans="1:93" ht="15" customHeight="1" x14ac:dyDescent="0.25">
      <c r="A78" s="54">
        <v>72</v>
      </c>
      <c r="B78" s="55" t="s">
        <v>218</v>
      </c>
      <c r="C78" s="56">
        <f t="shared" si="6"/>
        <v>8</v>
      </c>
      <c r="D78" s="57"/>
      <c r="E78" s="56">
        <v>3</v>
      </c>
      <c r="F78" s="57"/>
      <c r="G78" s="57">
        <v>2</v>
      </c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9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6"/>
      <c r="AJ78" s="57">
        <v>1</v>
      </c>
      <c r="AK78" s="57"/>
      <c r="AL78" s="57"/>
      <c r="AM78" s="57"/>
      <c r="AN78" s="59"/>
      <c r="AO78" s="57">
        <v>1</v>
      </c>
      <c r="AP78" s="57"/>
      <c r="AQ78" s="57"/>
      <c r="AR78" s="57"/>
      <c r="AS78" s="58"/>
      <c r="AT78" s="56"/>
      <c r="AU78" s="57"/>
      <c r="AV78" s="59"/>
      <c r="AW78" s="60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60"/>
      <c r="BQ78" s="59"/>
      <c r="BR78" s="59"/>
      <c r="BS78" s="60"/>
      <c r="BT78" s="57"/>
      <c r="BU78" s="57"/>
      <c r="BV78" s="56"/>
      <c r="BW78" s="56"/>
      <c r="BX78" s="57"/>
      <c r="BY78" s="57"/>
      <c r="BZ78" s="59"/>
      <c r="CA78" s="57">
        <v>1</v>
      </c>
      <c r="CB78" s="57"/>
      <c r="CC78" s="59"/>
      <c r="CD78" s="57"/>
      <c r="CE78" s="60"/>
      <c r="CF78" s="61"/>
      <c r="CG78" s="62"/>
      <c r="CH78" s="59"/>
      <c r="CI78" s="57"/>
      <c r="CJ78" s="57"/>
      <c r="CK78" s="57"/>
      <c r="CL78" s="57"/>
      <c r="CM78" s="57"/>
      <c r="CN78" s="57"/>
      <c r="CO78" s="57"/>
    </row>
    <row r="79" spans="1:93" ht="15" customHeight="1" x14ac:dyDescent="0.25">
      <c r="A79" s="54">
        <v>73</v>
      </c>
      <c r="B79" s="55" t="s">
        <v>323</v>
      </c>
      <c r="C79" s="56">
        <f t="shared" si="6"/>
        <v>0</v>
      </c>
      <c r="D79" s="57"/>
      <c r="E79" s="56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9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6"/>
      <c r="AJ79" s="57"/>
      <c r="AK79" s="57"/>
      <c r="AL79" s="57"/>
      <c r="AM79" s="57"/>
      <c r="AN79" s="59"/>
      <c r="AO79" s="57"/>
      <c r="AP79" s="57"/>
      <c r="AQ79" s="57"/>
      <c r="AR79" s="57"/>
      <c r="AS79" s="58"/>
      <c r="AT79" s="56"/>
      <c r="AU79" s="57"/>
      <c r="AV79" s="59"/>
      <c r="AW79" s="60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60"/>
      <c r="BQ79" s="59"/>
      <c r="BR79" s="59"/>
      <c r="BS79" s="60"/>
      <c r="BT79" s="57"/>
      <c r="BU79" s="57"/>
      <c r="BV79" s="56"/>
      <c r="BW79" s="56"/>
      <c r="BX79" s="57"/>
      <c r="BY79" s="57"/>
      <c r="BZ79" s="59"/>
      <c r="CA79" s="57"/>
      <c r="CB79" s="57"/>
      <c r="CC79" s="59"/>
      <c r="CD79" s="57"/>
      <c r="CE79" s="60"/>
      <c r="CF79" s="61"/>
      <c r="CG79" s="62"/>
      <c r="CH79" s="59"/>
      <c r="CI79" s="57"/>
      <c r="CJ79" s="57"/>
      <c r="CK79" s="57"/>
      <c r="CL79" s="57"/>
      <c r="CM79" s="57"/>
      <c r="CN79" s="57"/>
      <c r="CO79" s="57"/>
    </row>
    <row r="80" spans="1:93" ht="15" customHeight="1" x14ac:dyDescent="0.25">
      <c r="A80" s="54">
        <v>74</v>
      </c>
      <c r="B80" s="66" t="s">
        <v>289</v>
      </c>
      <c r="C80" s="56">
        <f t="shared" si="6"/>
        <v>9</v>
      </c>
      <c r="D80" s="57"/>
      <c r="E80" s="56">
        <v>2</v>
      </c>
      <c r="F80" s="57"/>
      <c r="G80" s="57">
        <v>1</v>
      </c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9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6"/>
      <c r="AJ80" s="57"/>
      <c r="AK80" s="57"/>
      <c r="AL80" s="57"/>
      <c r="AM80" s="57"/>
      <c r="AN80" s="59"/>
      <c r="AO80" s="57"/>
      <c r="AP80" s="57"/>
      <c r="AQ80" s="57"/>
      <c r="AR80" s="57"/>
      <c r="AS80" s="58">
        <v>2</v>
      </c>
      <c r="AT80" s="56">
        <v>0</v>
      </c>
      <c r="AU80" s="57"/>
      <c r="AV80" s="59"/>
      <c r="AW80" s="60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>
        <v>1</v>
      </c>
      <c r="BN80" s="57"/>
      <c r="BO80" s="57"/>
      <c r="BP80" s="60"/>
      <c r="BQ80" s="59"/>
      <c r="BR80" s="59"/>
      <c r="BS80" s="60"/>
      <c r="BT80" s="57"/>
      <c r="BU80" s="57"/>
      <c r="BV80" s="56">
        <v>1</v>
      </c>
      <c r="BW80" s="56"/>
      <c r="BX80" s="57"/>
      <c r="BY80" s="57"/>
      <c r="BZ80" s="59"/>
      <c r="CA80" s="57"/>
      <c r="CB80" s="57"/>
      <c r="CC80" s="59"/>
      <c r="CD80" s="57"/>
      <c r="CE80" s="60"/>
      <c r="CF80" s="61"/>
      <c r="CG80" s="62"/>
      <c r="CH80" s="59"/>
      <c r="CI80" s="57"/>
      <c r="CJ80" s="57"/>
      <c r="CK80" s="57"/>
      <c r="CL80" s="57">
        <v>2</v>
      </c>
      <c r="CM80" s="57"/>
      <c r="CN80" s="57"/>
      <c r="CO80" s="57"/>
    </row>
    <row r="81" spans="1:93" ht="16.5" customHeight="1" x14ac:dyDescent="0.25">
      <c r="A81" s="54">
        <v>75</v>
      </c>
      <c r="B81" s="55" t="s">
        <v>271</v>
      </c>
      <c r="C81" s="56">
        <f t="shared" si="6"/>
        <v>6</v>
      </c>
      <c r="D81" s="57"/>
      <c r="E81" s="56">
        <v>2</v>
      </c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>
        <v>1</v>
      </c>
      <c r="T81" s="57"/>
      <c r="U81" s="59"/>
      <c r="V81" s="57"/>
      <c r="W81" s="57"/>
      <c r="X81" s="57"/>
      <c r="Y81" s="57"/>
      <c r="Z81" s="57"/>
      <c r="AA81" s="57"/>
      <c r="AB81" s="57"/>
      <c r="AC81" s="57"/>
      <c r="AD81" s="57"/>
      <c r="AE81" s="57">
        <v>2</v>
      </c>
      <c r="AF81" s="57"/>
      <c r="AG81" s="57"/>
      <c r="AH81" s="57"/>
      <c r="AI81" s="56"/>
      <c r="AJ81" s="57"/>
      <c r="AK81" s="57"/>
      <c r="AL81" s="57"/>
      <c r="AM81" s="57"/>
      <c r="AN81" s="59"/>
      <c r="AO81" s="57"/>
      <c r="AP81" s="57"/>
      <c r="AQ81" s="57"/>
      <c r="AR81" s="57"/>
      <c r="AS81" s="58"/>
      <c r="AT81" s="56"/>
      <c r="AU81" s="57"/>
      <c r="AV81" s="59"/>
      <c r="AW81" s="60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60"/>
      <c r="BQ81" s="59"/>
      <c r="BR81" s="59"/>
      <c r="BS81" s="60"/>
      <c r="BT81" s="57"/>
      <c r="BU81" s="57"/>
      <c r="BV81" s="56">
        <v>1</v>
      </c>
      <c r="BW81" s="56">
        <v>1</v>
      </c>
      <c r="BX81" s="57"/>
      <c r="BY81" s="57"/>
      <c r="BZ81" s="59"/>
      <c r="CA81" s="57"/>
      <c r="CB81" s="57"/>
      <c r="CC81" s="59"/>
      <c r="CD81" s="57"/>
      <c r="CE81" s="60"/>
      <c r="CF81" s="61"/>
      <c r="CG81" s="62"/>
      <c r="CH81" s="59"/>
      <c r="CI81" s="57"/>
      <c r="CJ81" s="57"/>
      <c r="CK81" s="57"/>
      <c r="CL81" s="57"/>
      <c r="CM81" s="57"/>
      <c r="CN81" s="57"/>
      <c r="CO81" s="57"/>
    </row>
    <row r="82" spans="1:93" ht="16.5" customHeight="1" x14ac:dyDescent="0.25">
      <c r="A82" s="54">
        <v>76</v>
      </c>
      <c r="B82" s="55" t="s">
        <v>270</v>
      </c>
      <c r="C82" s="56">
        <f t="shared" si="6"/>
        <v>2</v>
      </c>
      <c r="D82" s="57"/>
      <c r="E82" s="56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9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6"/>
      <c r="AJ82" s="57"/>
      <c r="AK82" s="57"/>
      <c r="AL82" s="57"/>
      <c r="AM82" s="57"/>
      <c r="AN82" s="59"/>
      <c r="AO82" s="57">
        <v>1</v>
      </c>
      <c r="AP82" s="57"/>
      <c r="AQ82" s="57"/>
      <c r="AR82" s="57"/>
      <c r="AS82" s="58"/>
      <c r="AT82" s="56"/>
      <c r="AU82" s="57"/>
      <c r="AV82" s="59"/>
      <c r="AW82" s="60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>
        <v>1</v>
      </c>
      <c r="BL82" s="57"/>
      <c r="BM82" s="57"/>
      <c r="BN82" s="57"/>
      <c r="BO82" s="57"/>
      <c r="BP82" s="60"/>
      <c r="BQ82" s="59"/>
      <c r="BR82" s="59"/>
      <c r="BS82" s="60"/>
      <c r="BT82" s="57"/>
      <c r="BU82" s="57"/>
      <c r="BV82" s="56"/>
      <c r="BW82" s="56"/>
      <c r="BX82" s="57"/>
      <c r="BY82" s="57"/>
      <c r="BZ82" s="59"/>
      <c r="CA82" s="57"/>
      <c r="CB82" s="57"/>
      <c r="CC82" s="59"/>
      <c r="CD82" s="57"/>
      <c r="CE82" s="60"/>
      <c r="CF82" s="61"/>
      <c r="CG82" s="62"/>
      <c r="CH82" s="59"/>
      <c r="CI82" s="57"/>
      <c r="CJ82" s="57"/>
      <c r="CK82" s="57"/>
      <c r="CL82" s="57"/>
      <c r="CM82" s="57"/>
      <c r="CN82" s="57"/>
      <c r="CO82" s="57"/>
    </row>
    <row r="83" spans="1:93" ht="16.5" customHeight="1" x14ac:dyDescent="0.25">
      <c r="A83" s="54">
        <v>77</v>
      </c>
      <c r="B83" s="55" t="s">
        <v>269</v>
      </c>
      <c r="C83" s="56">
        <f t="shared" si="6"/>
        <v>4</v>
      </c>
      <c r="D83" s="57"/>
      <c r="E83" s="56"/>
      <c r="F83" s="57"/>
      <c r="G83" s="57">
        <v>1</v>
      </c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9"/>
      <c r="V83" s="57"/>
      <c r="W83" s="57"/>
      <c r="X83" s="57"/>
      <c r="Y83" s="57"/>
      <c r="Z83" s="57"/>
      <c r="AA83" s="57"/>
      <c r="AB83" s="57"/>
      <c r="AC83" s="57"/>
      <c r="AD83" s="57">
        <v>1</v>
      </c>
      <c r="AE83" s="57">
        <v>1</v>
      </c>
      <c r="AF83" s="57"/>
      <c r="AG83" s="57"/>
      <c r="AH83" s="57"/>
      <c r="AI83" s="56"/>
      <c r="AJ83" s="57">
        <v>1</v>
      </c>
      <c r="AK83" s="57"/>
      <c r="AL83" s="57"/>
      <c r="AM83" s="57"/>
      <c r="AN83" s="59"/>
      <c r="AO83" s="57"/>
      <c r="AP83" s="57"/>
      <c r="AQ83" s="57"/>
      <c r="AR83" s="57"/>
      <c r="AS83" s="58"/>
      <c r="AT83" s="56"/>
      <c r="AU83" s="57"/>
      <c r="AV83" s="59"/>
      <c r="AW83" s="60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60"/>
      <c r="BQ83" s="59"/>
      <c r="BR83" s="59"/>
      <c r="BS83" s="60"/>
      <c r="BT83" s="57"/>
      <c r="BU83" s="57"/>
      <c r="BV83" s="56"/>
      <c r="BW83" s="56"/>
      <c r="BX83" s="57"/>
      <c r="BY83" s="57"/>
      <c r="BZ83" s="59"/>
      <c r="CA83" s="57"/>
      <c r="CB83" s="57"/>
      <c r="CC83" s="59"/>
      <c r="CD83" s="57"/>
      <c r="CE83" s="60"/>
      <c r="CF83" s="61"/>
      <c r="CG83" s="62"/>
      <c r="CH83" s="59"/>
      <c r="CI83" s="57"/>
      <c r="CJ83" s="57"/>
      <c r="CK83" s="57"/>
      <c r="CL83" s="57"/>
      <c r="CM83" s="57"/>
      <c r="CN83" s="57"/>
      <c r="CO83" s="57"/>
    </row>
    <row r="84" spans="1:93" ht="16.5" customHeight="1" x14ac:dyDescent="0.25">
      <c r="A84" s="54">
        <v>78</v>
      </c>
      <c r="B84" s="55" t="s">
        <v>268</v>
      </c>
      <c r="C84" s="56">
        <f t="shared" si="6"/>
        <v>0</v>
      </c>
      <c r="D84" s="57"/>
      <c r="E84" s="56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9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6"/>
      <c r="AJ84" s="57"/>
      <c r="AK84" s="57"/>
      <c r="AL84" s="57"/>
      <c r="AM84" s="57"/>
      <c r="AN84" s="59"/>
      <c r="AO84" s="57"/>
      <c r="AP84" s="57"/>
      <c r="AQ84" s="57"/>
      <c r="AR84" s="57"/>
      <c r="AS84" s="58"/>
      <c r="AT84" s="56"/>
      <c r="AU84" s="57"/>
      <c r="AV84" s="59"/>
      <c r="AW84" s="60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60"/>
      <c r="BQ84" s="59"/>
      <c r="BR84" s="59"/>
      <c r="BS84" s="60"/>
      <c r="BT84" s="57"/>
      <c r="BU84" s="57"/>
      <c r="BV84" s="56"/>
      <c r="BW84" s="56"/>
      <c r="BX84" s="57"/>
      <c r="BY84" s="57"/>
      <c r="BZ84" s="59"/>
      <c r="CA84" s="57"/>
      <c r="CB84" s="57"/>
      <c r="CC84" s="59"/>
      <c r="CD84" s="57"/>
      <c r="CE84" s="60"/>
      <c r="CF84" s="61"/>
      <c r="CG84" s="62"/>
      <c r="CH84" s="59"/>
      <c r="CI84" s="57"/>
      <c r="CJ84" s="57"/>
      <c r="CK84" s="57"/>
      <c r="CL84" s="57"/>
      <c r="CM84" s="57"/>
      <c r="CN84" s="57"/>
      <c r="CO84" s="57"/>
    </row>
    <row r="85" spans="1:93" ht="16.5" customHeight="1" x14ac:dyDescent="0.25">
      <c r="A85" s="54">
        <v>79</v>
      </c>
      <c r="B85" s="55" t="s">
        <v>267</v>
      </c>
      <c r="C85" s="56">
        <f t="shared" si="6"/>
        <v>5</v>
      </c>
      <c r="D85" s="57"/>
      <c r="E85" s="56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9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6"/>
      <c r="AJ85" s="57"/>
      <c r="AK85" s="57"/>
      <c r="AL85" s="57"/>
      <c r="AM85" s="57"/>
      <c r="AN85" s="59"/>
      <c r="AO85" s="57"/>
      <c r="AP85" s="57"/>
      <c r="AQ85" s="57"/>
      <c r="AR85" s="57"/>
      <c r="AS85" s="58"/>
      <c r="AT85" s="56"/>
      <c r="AU85" s="57"/>
      <c r="AV85" s="59"/>
      <c r="AW85" s="60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>
        <v>1</v>
      </c>
      <c r="BL85" s="57"/>
      <c r="BM85" s="57"/>
      <c r="BN85" s="57"/>
      <c r="BO85" s="57"/>
      <c r="BP85" s="60"/>
      <c r="BQ85" s="59"/>
      <c r="BR85" s="59"/>
      <c r="BS85" s="60"/>
      <c r="BT85" s="57"/>
      <c r="BU85" s="57"/>
      <c r="BV85" s="56">
        <v>3</v>
      </c>
      <c r="BW85" s="56">
        <v>1</v>
      </c>
      <c r="BX85" s="57"/>
      <c r="BY85" s="57"/>
      <c r="BZ85" s="59"/>
      <c r="CA85" s="57"/>
      <c r="CB85" s="57"/>
      <c r="CC85" s="59"/>
      <c r="CD85" s="57"/>
      <c r="CE85" s="60"/>
      <c r="CF85" s="61"/>
      <c r="CG85" s="62"/>
      <c r="CH85" s="59"/>
      <c r="CI85" s="57"/>
      <c r="CJ85" s="57"/>
      <c r="CK85" s="57"/>
      <c r="CL85" s="57"/>
      <c r="CM85" s="57">
        <v>1</v>
      </c>
      <c r="CN85" s="57"/>
      <c r="CO85" s="57"/>
    </row>
    <row r="86" spans="1:93" ht="16.5" customHeight="1" x14ac:dyDescent="0.25">
      <c r="A86" s="54">
        <v>80</v>
      </c>
      <c r="B86" s="55" t="s">
        <v>266</v>
      </c>
      <c r="C86" s="56">
        <f t="shared" si="6"/>
        <v>34</v>
      </c>
      <c r="D86" s="57"/>
      <c r="E86" s="56"/>
      <c r="F86" s="57"/>
      <c r="G86" s="57">
        <v>8</v>
      </c>
      <c r="H86" s="57"/>
      <c r="I86" s="57"/>
      <c r="J86" s="57"/>
      <c r="K86" s="57"/>
      <c r="L86" s="57">
        <v>1</v>
      </c>
      <c r="M86" s="57"/>
      <c r="N86" s="57"/>
      <c r="O86" s="57"/>
      <c r="P86" s="57"/>
      <c r="Q86" s="57"/>
      <c r="R86" s="57"/>
      <c r="S86" s="57"/>
      <c r="T86" s="57"/>
      <c r="U86" s="59"/>
      <c r="V86" s="57"/>
      <c r="W86" s="57"/>
      <c r="X86" s="57"/>
      <c r="Y86" s="57"/>
      <c r="Z86" s="57"/>
      <c r="AA86" s="57"/>
      <c r="AB86" s="57"/>
      <c r="AC86" s="57"/>
      <c r="AD86" s="57"/>
      <c r="AE86" s="57">
        <v>4</v>
      </c>
      <c r="AF86" s="57"/>
      <c r="AG86" s="57"/>
      <c r="AH86" s="57"/>
      <c r="AI86" s="56"/>
      <c r="AJ86" s="57"/>
      <c r="AK86" s="57"/>
      <c r="AL86" s="57"/>
      <c r="AM86" s="57"/>
      <c r="AN86" s="59"/>
      <c r="AO86" s="57">
        <v>1</v>
      </c>
      <c r="AP86" s="57"/>
      <c r="AQ86" s="57"/>
      <c r="AR86" s="57"/>
      <c r="AS86" s="58"/>
      <c r="AT86" s="56"/>
      <c r="AU86" s="57"/>
      <c r="AV86" s="59"/>
      <c r="AW86" s="60"/>
      <c r="AX86" s="57"/>
      <c r="AY86" s="57"/>
      <c r="AZ86" s="57"/>
      <c r="BA86" s="57">
        <v>1</v>
      </c>
      <c r="BB86" s="57">
        <v>1</v>
      </c>
      <c r="BC86" s="57"/>
      <c r="BD86" s="57"/>
      <c r="BE86" s="57"/>
      <c r="BF86" s="57"/>
      <c r="BG86" s="57">
        <v>4</v>
      </c>
      <c r="BH86" s="57"/>
      <c r="BI86" s="57"/>
      <c r="BJ86" s="57">
        <v>1</v>
      </c>
      <c r="BK86" s="57">
        <v>1</v>
      </c>
      <c r="BL86" s="57"/>
      <c r="BM86" s="57"/>
      <c r="BN86" s="57"/>
      <c r="BO86" s="57"/>
      <c r="BP86" s="60"/>
      <c r="BQ86" s="59"/>
      <c r="BR86" s="59"/>
      <c r="BS86" s="60"/>
      <c r="BT86" s="57"/>
      <c r="BU86" s="57"/>
      <c r="BV86" s="56">
        <v>7</v>
      </c>
      <c r="BW86" s="56">
        <v>7</v>
      </c>
      <c r="BX86" s="57"/>
      <c r="BY86" s="57"/>
      <c r="BZ86" s="59"/>
      <c r="CA86" s="57"/>
      <c r="CB86" s="57"/>
      <c r="CC86" s="59"/>
      <c r="CD86" s="57"/>
      <c r="CE86" s="60"/>
      <c r="CF86" s="61"/>
      <c r="CG86" s="62"/>
      <c r="CH86" s="59"/>
      <c r="CI86" s="57"/>
      <c r="CJ86" s="57"/>
      <c r="CK86" s="57"/>
      <c r="CL86" s="57">
        <v>5</v>
      </c>
      <c r="CM86" s="57"/>
      <c r="CN86" s="57"/>
      <c r="CO86" s="57"/>
    </row>
    <row r="87" spans="1:93" x14ac:dyDescent="0.25">
      <c r="A87" s="54">
        <v>81</v>
      </c>
      <c r="B87" s="55" t="s">
        <v>216</v>
      </c>
      <c r="C87" s="56">
        <f t="shared" si="6"/>
        <v>12</v>
      </c>
      <c r="D87" s="57"/>
      <c r="E87" s="56"/>
      <c r="F87" s="57"/>
      <c r="G87" s="57">
        <v>5</v>
      </c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9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>
        <v>2</v>
      </c>
      <c r="AG87" s="57"/>
      <c r="AH87" s="57"/>
      <c r="AI87" s="56"/>
      <c r="AJ87" s="57"/>
      <c r="AK87" s="57"/>
      <c r="AL87" s="57"/>
      <c r="AM87" s="57"/>
      <c r="AN87" s="59"/>
      <c r="AO87" s="57"/>
      <c r="AP87" s="57"/>
      <c r="AQ87" s="57"/>
      <c r="AR87" s="57"/>
      <c r="AS87" s="58">
        <v>2</v>
      </c>
      <c r="AT87" s="56">
        <v>2</v>
      </c>
      <c r="AU87" s="57"/>
      <c r="AV87" s="59"/>
      <c r="AW87" s="60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60"/>
      <c r="BQ87" s="59"/>
      <c r="BR87" s="59"/>
      <c r="BS87" s="60"/>
      <c r="BT87" s="57"/>
      <c r="BU87" s="57"/>
      <c r="BV87" s="56"/>
      <c r="BW87" s="56"/>
      <c r="BX87" s="57"/>
      <c r="BY87" s="57"/>
      <c r="BZ87" s="59"/>
      <c r="CA87" s="57"/>
      <c r="CB87" s="57"/>
      <c r="CC87" s="59"/>
      <c r="CD87" s="57"/>
      <c r="CE87" s="60"/>
      <c r="CF87" s="61"/>
      <c r="CG87" s="62"/>
      <c r="CH87" s="59"/>
      <c r="CI87" s="57">
        <v>1</v>
      </c>
      <c r="CJ87" s="57"/>
      <c r="CK87" s="57"/>
      <c r="CL87" s="57"/>
      <c r="CM87" s="57"/>
      <c r="CN87" s="57"/>
      <c r="CO87" s="57">
        <v>2</v>
      </c>
    </row>
    <row r="88" spans="1:93" ht="16.5" customHeight="1" x14ac:dyDescent="0.25">
      <c r="A88" s="54">
        <v>82</v>
      </c>
      <c r="B88" s="55" t="s">
        <v>265</v>
      </c>
      <c r="C88" s="56">
        <f t="shared" si="6"/>
        <v>3</v>
      </c>
      <c r="D88" s="57"/>
      <c r="E88" s="56"/>
      <c r="F88" s="57"/>
      <c r="G88" s="57">
        <v>1</v>
      </c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9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6"/>
      <c r="AJ88" s="57"/>
      <c r="AK88" s="57"/>
      <c r="AL88" s="57"/>
      <c r="AM88" s="57"/>
      <c r="AN88" s="59"/>
      <c r="AO88" s="57"/>
      <c r="AP88" s="57"/>
      <c r="AQ88" s="57"/>
      <c r="AR88" s="57"/>
      <c r="AS88" s="58"/>
      <c r="AT88" s="56"/>
      <c r="AU88" s="57"/>
      <c r="AV88" s="59"/>
      <c r="AW88" s="60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60"/>
      <c r="BQ88" s="59"/>
      <c r="BR88" s="59"/>
      <c r="BS88" s="60"/>
      <c r="BT88" s="57"/>
      <c r="BU88" s="57"/>
      <c r="BV88" s="56">
        <v>2</v>
      </c>
      <c r="BW88" s="56">
        <v>1</v>
      </c>
      <c r="BX88" s="57"/>
      <c r="BY88" s="57"/>
      <c r="BZ88" s="59"/>
      <c r="CA88" s="57"/>
      <c r="CB88" s="57"/>
      <c r="CC88" s="59"/>
      <c r="CD88" s="57"/>
      <c r="CE88" s="60"/>
      <c r="CF88" s="61"/>
      <c r="CG88" s="62"/>
      <c r="CH88" s="59"/>
      <c r="CI88" s="57"/>
      <c r="CJ88" s="57"/>
      <c r="CK88" s="57"/>
      <c r="CL88" s="57"/>
      <c r="CM88" s="57"/>
      <c r="CN88" s="57"/>
      <c r="CO88" s="57"/>
    </row>
    <row r="89" spans="1:93" ht="16.5" customHeight="1" x14ac:dyDescent="0.25">
      <c r="A89" s="54">
        <v>83</v>
      </c>
      <c r="B89" s="55" t="s">
        <v>264</v>
      </c>
      <c r="C89" s="56">
        <f t="shared" si="6"/>
        <v>9</v>
      </c>
      <c r="D89" s="57"/>
      <c r="E89" s="56"/>
      <c r="F89" s="57"/>
      <c r="G89" s="57">
        <v>5</v>
      </c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9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6"/>
      <c r="AJ89" s="57"/>
      <c r="AK89" s="57"/>
      <c r="AL89" s="57"/>
      <c r="AM89" s="57"/>
      <c r="AN89" s="59"/>
      <c r="AO89" s="57"/>
      <c r="AP89" s="57"/>
      <c r="AQ89" s="57"/>
      <c r="AR89" s="57"/>
      <c r="AS89" s="58">
        <v>1</v>
      </c>
      <c r="AT89" s="56">
        <v>1</v>
      </c>
      <c r="AU89" s="57"/>
      <c r="AV89" s="59"/>
      <c r="AW89" s="60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60"/>
      <c r="BQ89" s="59"/>
      <c r="BR89" s="59"/>
      <c r="BS89" s="60"/>
      <c r="BT89" s="57"/>
      <c r="BU89" s="57"/>
      <c r="BV89" s="56">
        <v>3</v>
      </c>
      <c r="BW89" s="56">
        <v>2</v>
      </c>
      <c r="BX89" s="57"/>
      <c r="BY89" s="57"/>
      <c r="BZ89" s="59"/>
      <c r="CA89" s="57"/>
      <c r="CB89" s="57"/>
      <c r="CC89" s="59"/>
      <c r="CD89" s="57"/>
      <c r="CE89" s="60"/>
      <c r="CF89" s="61"/>
      <c r="CG89" s="62"/>
      <c r="CH89" s="59"/>
      <c r="CI89" s="57"/>
      <c r="CJ89" s="57"/>
      <c r="CK89" s="57"/>
      <c r="CL89" s="57"/>
      <c r="CM89" s="57"/>
      <c r="CN89" s="57"/>
      <c r="CO89" s="57"/>
    </row>
    <row r="90" spans="1:93" ht="16.5" customHeight="1" x14ac:dyDescent="0.25">
      <c r="A90" s="54">
        <v>84</v>
      </c>
      <c r="B90" s="55" t="s">
        <v>219</v>
      </c>
      <c r="C90" s="56">
        <f t="shared" si="6"/>
        <v>8</v>
      </c>
      <c r="D90" s="57"/>
      <c r="E90" s="56"/>
      <c r="F90" s="57"/>
      <c r="G90" s="57">
        <v>6</v>
      </c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9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6"/>
      <c r="AJ90" s="57"/>
      <c r="AK90" s="57"/>
      <c r="AL90" s="57"/>
      <c r="AM90" s="57"/>
      <c r="AN90" s="59"/>
      <c r="AO90" s="57"/>
      <c r="AP90" s="57"/>
      <c r="AQ90" s="57"/>
      <c r="AR90" s="57"/>
      <c r="AS90" s="58"/>
      <c r="AT90" s="56"/>
      <c r="AU90" s="57"/>
      <c r="AV90" s="59"/>
      <c r="AW90" s="60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60"/>
      <c r="BQ90" s="59"/>
      <c r="BR90" s="59"/>
      <c r="BS90" s="60"/>
      <c r="BT90" s="57"/>
      <c r="BU90" s="57"/>
      <c r="BV90" s="56">
        <v>2</v>
      </c>
      <c r="BW90" s="56">
        <v>0</v>
      </c>
      <c r="BX90" s="57"/>
      <c r="BY90" s="57"/>
      <c r="BZ90" s="59"/>
      <c r="CA90" s="57"/>
      <c r="CB90" s="57"/>
      <c r="CC90" s="59"/>
      <c r="CD90" s="57"/>
      <c r="CE90" s="60"/>
      <c r="CF90" s="61"/>
      <c r="CG90" s="62"/>
      <c r="CH90" s="59"/>
      <c r="CI90" s="57"/>
      <c r="CJ90" s="57"/>
      <c r="CK90" s="57"/>
      <c r="CL90" s="57"/>
      <c r="CM90" s="57"/>
      <c r="CN90" s="57"/>
      <c r="CO90" s="57"/>
    </row>
    <row r="91" spans="1:93" ht="16.5" customHeight="1" x14ac:dyDescent="0.25">
      <c r="A91" s="54">
        <v>85</v>
      </c>
      <c r="B91" s="55" t="s">
        <v>220</v>
      </c>
      <c r="C91" s="56">
        <f t="shared" si="6"/>
        <v>0</v>
      </c>
      <c r="D91" s="57"/>
      <c r="E91" s="56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9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6"/>
      <c r="AJ91" s="57"/>
      <c r="AK91" s="57"/>
      <c r="AL91" s="57"/>
      <c r="AM91" s="57"/>
      <c r="AN91" s="59"/>
      <c r="AO91" s="57"/>
      <c r="AP91" s="57"/>
      <c r="AQ91" s="57"/>
      <c r="AR91" s="57"/>
      <c r="AS91" s="58"/>
      <c r="AT91" s="56"/>
      <c r="AU91" s="57"/>
      <c r="AV91" s="59"/>
      <c r="AW91" s="60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60"/>
      <c r="BQ91" s="59"/>
      <c r="BR91" s="59"/>
      <c r="BS91" s="60"/>
      <c r="BT91" s="57"/>
      <c r="BU91" s="57"/>
      <c r="BV91" s="56"/>
      <c r="BW91" s="56"/>
      <c r="BX91" s="57"/>
      <c r="BY91" s="57"/>
      <c r="BZ91" s="59"/>
      <c r="CA91" s="57"/>
      <c r="CB91" s="57"/>
      <c r="CC91" s="59"/>
      <c r="CD91" s="57"/>
      <c r="CE91" s="60"/>
      <c r="CF91" s="61"/>
      <c r="CG91" s="62"/>
      <c r="CH91" s="59"/>
      <c r="CI91" s="57"/>
      <c r="CJ91" s="57"/>
      <c r="CK91" s="57"/>
      <c r="CL91" s="57"/>
      <c r="CM91" s="57"/>
      <c r="CN91" s="57"/>
      <c r="CO91" s="57"/>
    </row>
    <row r="92" spans="1:93" ht="16.5" customHeight="1" x14ac:dyDescent="0.25">
      <c r="A92" s="54">
        <v>86</v>
      </c>
      <c r="B92" s="55" t="s">
        <v>221</v>
      </c>
      <c r="C92" s="56">
        <f t="shared" si="6"/>
        <v>5</v>
      </c>
      <c r="D92" s="57"/>
      <c r="E92" s="56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9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6"/>
      <c r="AJ92" s="57">
        <v>1</v>
      </c>
      <c r="AK92" s="57"/>
      <c r="AL92" s="57"/>
      <c r="AM92" s="57"/>
      <c r="AN92" s="59"/>
      <c r="AO92" s="57"/>
      <c r="AP92" s="57"/>
      <c r="AQ92" s="57"/>
      <c r="AR92" s="57"/>
      <c r="AS92" s="58"/>
      <c r="AT92" s="56"/>
      <c r="AU92" s="57"/>
      <c r="AV92" s="59"/>
      <c r="AW92" s="60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>
        <v>1</v>
      </c>
      <c r="BL92" s="57"/>
      <c r="BM92" s="57"/>
      <c r="BN92" s="57"/>
      <c r="BO92" s="57"/>
      <c r="BP92" s="60"/>
      <c r="BQ92" s="59"/>
      <c r="BR92" s="59"/>
      <c r="BS92" s="60"/>
      <c r="BT92" s="57"/>
      <c r="BU92" s="57"/>
      <c r="BV92" s="56"/>
      <c r="BW92" s="56"/>
      <c r="BX92" s="57">
        <v>1</v>
      </c>
      <c r="BY92" s="57"/>
      <c r="BZ92" s="59"/>
      <c r="CA92" s="57"/>
      <c r="CB92" s="57"/>
      <c r="CC92" s="59"/>
      <c r="CD92" s="57"/>
      <c r="CE92" s="60"/>
      <c r="CF92" s="61"/>
      <c r="CG92" s="62"/>
      <c r="CH92" s="59"/>
      <c r="CI92" s="57"/>
      <c r="CJ92" s="57"/>
      <c r="CK92" s="57"/>
      <c r="CL92" s="57"/>
      <c r="CM92" s="57">
        <v>1</v>
      </c>
      <c r="CN92" s="57">
        <v>1</v>
      </c>
      <c r="CO92" s="57"/>
    </row>
    <row r="93" spans="1:93" ht="16.5" customHeight="1" x14ac:dyDescent="0.25">
      <c r="A93" s="54">
        <v>87</v>
      </c>
      <c r="B93" s="55" t="s">
        <v>222</v>
      </c>
      <c r="C93" s="56">
        <f t="shared" si="6"/>
        <v>4</v>
      </c>
      <c r="D93" s="57"/>
      <c r="E93" s="56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9"/>
      <c r="V93" s="57"/>
      <c r="W93" s="57"/>
      <c r="X93" s="57"/>
      <c r="Y93" s="57"/>
      <c r="Z93" s="57"/>
      <c r="AA93" s="57"/>
      <c r="AB93" s="57"/>
      <c r="AC93" s="57"/>
      <c r="AD93" s="57"/>
      <c r="AE93" s="57">
        <v>1</v>
      </c>
      <c r="AF93" s="57"/>
      <c r="AG93" s="57"/>
      <c r="AH93" s="57"/>
      <c r="AI93" s="56"/>
      <c r="AJ93" s="57"/>
      <c r="AK93" s="57"/>
      <c r="AL93" s="57"/>
      <c r="AM93" s="57"/>
      <c r="AN93" s="59"/>
      <c r="AO93" s="57"/>
      <c r="AP93" s="57"/>
      <c r="AQ93" s="57"/>
      <c r="AR93" s="57"/>
      <c r="AS93" s="58"/>
      <c r="AT93" s="56"/>
      <c r="AU93" s="57"/>
      <c r="AV93" s="59"/>
      <c r="AW93" s="60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60"/>
      <c r="BQ93" s="59"/>
      <c r="BR93" s="59"/>
      <c r="BS93" s="60"/>
      <c r="BT93" s="57"/>
      <c r="BU93" s="57"/>
      <c r="BV93" s="56">
        <v>3</v>
      </c>
      <c r="BW93" s="56">
        <v>3</v>
      </c>
      <c r="BX93" s="57"/>
      <c r="BY93" s="57"/>
      <c r="BZ93" s="59"/>
      <c r="CA93" s="57"/>
      <c r="CB93" s="57"/>
      <c r="CC93" s="59"/>
      <c r="CD93" s="57"/>
      <c r="CE93" s="60"/>
      <c r="CF93" s="61"/>
      <c r="CG93" s="62"/>
      <c r="CH93" s="59"/>
      <c r="CI93" s="57"/>
      <c r="CJ93" s="57"/>
      <c r="CK93" s="57"/>
      <c r="CL93" s="57"/>
      <c r="CM93" s="57"/>
      <c r="CN93" s="57"/>
      <c r="CO93" s="57"/>
    </row>
    <row r="94" spans="1:93" ht="16.5" customHeight="1" x14ac:dyDescent="0.25">
      <c r="A94" s="54">
        <v>88</v>
      </c>
      <c r="B94" s="55" t="s">
        <v>225</v>
      </c>
      <c r="C94" s="56">
        <f t="shared" si="6"/>
        <v>7</v>
      </c>
      <c r="D94" s="57"/>
      <c r="E94" s="56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>
        <v>1</v>
      </c>
      <c r="U94" s="59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6"/>
      <c r="AJ94" s="57">
        <v>1</v>
      </c>
      <c r="AK94" s="57"/>
      <c r="AL94" s="57"/>
      <c r="AM94" s="57"/>
      <c r="AN94" s="59"/>
      <c r="AO94" s="57">
        <v>2</v>
      </c>
      <c r="AP94" s="57"/>
      <c r="AQ94" s="57"/>
      <c r="AR94" s="57"/>
      <c r="AS94" s="58"/>
      <c r="AT94" s="56"/>
      <c r="AU94" s="57"/>
      <c r="AV94" s="59"/>
      <c r="AW94" s="60"/>
      <c r="AX94" s="57"/>
      <c r="AY94" s="57"/>
      <c r="AZ94" s="57"/>
      <c r="BA94" s="57"/>
      <c r="BB94" s="57"/>
      <c r="BC94" s="57"/>
      <c r="BD94" s="57"/>
      <c r="BE94" s="57">
        <v>2</v>
      </c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60"/>
      <c r="BQ94" s="59"/>
      <c r="BR94" s="59"/>
      <c r="BS94" s="60"/>
      <c r="BT94" s="57"/>
      <c r="BU94" s="57"/>
      <c r="BV94" s="56"/>
      <c r="BW94" s="56"/>
      <c r="BX94" s="57"/>
      <c r="BY94" s="57"/>
      <c r="BZ94" s="59"/>
      <c r="CA94" s="57"/>
      <c r="CB94" s="57"/>
      <c r="CC94" s="59"/>
      <c r="CD94" s="57"/>
      <c r="CE94" s="60"/>
      <c r="CF94" s="61"/>
      <c r="CG94" s="62"/>
      <c r="CH94" s="59"/>
      <c r="CI94" s="57"/>
      <c r="CJ94" s="57"/>
      <c r="CK94" s="57"/>
      <c r="CL94" s="57">
        <v>1</v>
      </c>
      <c r="CM94" s="57"/>
      <c r="CN94" s="57"/>
      <c r="CO94" s="57"/>
    </row>
    <row r="95" spans="1:93" ht="16.5" customHeight="1" x14ac:dyDescent="0.25">
      <c r="A95" s="54">
        <v>89</v>
      </c>
      <c r="B95" s="55" t="s">
        <v>226</v>
      </c>
      <c r="C95" s="56">
        <f t="shared" si="6"/>
        <v>1</v>
      </c>
      <c r="D95" s="57"/>
      <c r="E95" s="56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9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6"/>
      <c r="AJ95" s="57">
        <v>1</v>
      </c>
      <c r="AK95" s="57"/>
      <c r="AL95" s="57"/>
      <c r="AM95" s="57"/>
      <c r="AN95" s="59"/>
      <c r="AO95" s="57"/>
      <c r="AP95" s="57"/>
      <c r="AQ95" s="57"/>
      <c r="AR95" s="57"/>
      <c r="AS95" s="58"/>
      <c r="AT95" s="56"/>
      <c r="AU95" s="57"/>
      <c r="AV95" s="59"/>
      <c r="AW95" s="60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60"/>
      <c r="BQ95" s="59"/>
      <c r="BR95" s="59"/>
      <c r="BS95" s="60"/>
      <c r="BT95" s="57"/>
      <c r="BU95" s="57"/>
      <c r="BV95" s="56"/>
      <c r="BW95" s="56"/>
      <c r="BX95" s="57"/>
      <c r="BY95" s="57"/>
      <c r="BZ95" s="59"/>
      <c r="CA95" s="57"/>
      <c r="CB95" s="57"/>
      <c r="CC95" s="59"/>
      <c r="CD95" s="57"/>
      <c r="CE95" s="60"/>
      <c r="CF95" s="61"/>
      <c r="CG95" s="62"/>
      <c r="CH95" s="59"/>
      <c r="CI95" s="57"/>
      <c r="CJ95" s="57"/>
      <c r="CK95" s="57"/>
      <c r="CL95" s="57"/>
      <c r="CM95" s="57"/>
      <c r="CN95" s="57"/>
      <c r="CO95" s="57"/>
    </row>
    <row r="96" spans="1:93" ht="16.5" customHeight="1" x14ac:dyDescent="0.25">
      <c r="A96" s="54">
        <v>90</v>
      </c>
      <c r="B96" s="55" t="s">
        <v>273</v>
      </c>
      <c r="C96" s="56">
        <f t="shared" si="6"/>
        <v>4</v>
      </c>
      <c r="D96" s="57"/>
      <c r="E96" s="56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>
        <v>1</v>
      </c>
      <c r="U96" s="59"/>
      <c r="V96" s="57"/>
      <c r="W96" s="57"/>
      <c r="X96" s="57"/>
      <c r="Y96" s="57"/>
      <c r="Z96" s="57"/>
      <c r="AA96" s="57"/>
      <c r="AB96" s="57"/>
      <c r="AC96" s="57"/>
      <c r="AD96" s="57"/>
      <c r="AE96" s="57">
        <v>1</v>
      </c>
      <c r="AF96" s="57"/>
      <c r="AG96" s="57"/>
      <c r="AH96" s="57"/>
      <c r="AI96" s="56"/>
      <c r="AJ96" s="57"/>
      <c r="AK96" s="57"/>
      <c r="AL96" s="57"/>
      <c r="AM96" s="57"/>
      <c r="AN96" s="59"/>
      <c r="AO96" s="57"/>
      <c r="AP96" s="57"/>
      <c r="AQ96" s="57"/>
      <c r="AR96" s="57"/>
      <c r="AS96" s="58"/>
      <c r="AT96" s="56"/>
      <c r="AU96" s="57"/>
      <c r="AV96" s="59"/>
      <c r="AW96" s="60"/>
      <c r="AX96" s="57"/>
      <c r="AY96" s="57"/>
      <c r="AZ96" s="57"/>
      <c r="BA96" s="57">
        <v>1</v>
      </c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60"/>
      <c r="BQ96" s="59"/>
      <c r="BR96" s="59"/>
      <c r="BS96" s="60"/>
      <c r="BT96" s="57"/>
      <c r="BU96" s="57"/>
      <c r="BV96" s="56">
        <v>1</v>
      </c>
      <c r="BW96" s="56">
        <v>0</v>
      </c>
      <c r="BX96" s="57"/>
      <c r="BY96" s="57"/>
      <c r="BZ96" s="59"/>
      <c r="CA96" s="57"/>
      <c r="CB96" s="57"/>
      <c r="CC96" s="59"/>
      <c r="CD96" s="57"/>
      <c r="CE96" s="60"/>
      <c r="CF96" s="61"/>
      <c r="CG96" s="62"/>
      <c r="CH96" s="59"/>
      <c r="CI96" s="57"/>
      <c r="CJ96" s="57"/>
      <c r="CK96" s="57"/>
      <c r="CL96" s="57"/>
      <c r="CM96" s="57"/>
      <c r="CN96" s="57"/>
      <c r="CO96" s="57"/>
    </row>
    <row r="97" spans="1:93" ht="16.5" customHeight="1" x14ac:dyDescent="0.25">
      <c r="A97" s="54">
        <v>91</v>
      </c>
      <c r="B97" s="55" t="s">
        <v>274</v>
      </c>
      <c r="C97" s="56">
        <f t="shared" si="6"/>
        <v>3</v>
      </c>
      <c r="D97" s="57"/>
      <c r="E97" s="56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9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6"/>
      <c r="AJ97" s="57">
        <v>1</v>
      </c>
      <c r="AK97" s="57"/>
      <c r="AL97" s="57"/>
      <c r="AM97" s="57"/>
      <c r="AN97" s="59"/>
      <c r="AO97" s="57"/>
      <c r="AP97" s="57"/>
      <c r="AQ97" s="57"/>
      <c r="AR97" s="57"/>
      <c r="AS97" s="58"/>
      <c r="AT97" s="56"/>
      <c r="AU97" s="57"/>
      <c r="AV97" s="59"/>
      <c r="AW97" s="60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60"/>
      <c r="BQ97" s="59"/>
      <c r="BR97" s="59"/>
      <c r="BS97" s="60"/>
      <c r="BT97" s="57"/>
      <c r="BU97" s="57"/>
      <c r="BV97" s="56"/>
      <c r="BW97" s="56"/>
      <c r="BX97" s="57"/>
      <c r="BY97" s="57"/>
      <c r="BZ97" s="59"/>
      <c r="CA97" s="57"/>
      <c r="CB97" s="57"/>
      <c r="CC97" s="59"/>
      <c r="CD97" s="57"/>
      <c r="CE97" s="60"/>
      <c r="CF97" s="61"/>
      <c r="CG97" s="62"/>
      <c r="CH97" s="59"/>
      <c r="CI97" s="57"/>
      <c r="CJ97" s="57"/>
      <c r="CK97" s="57"/>
      <c r="CL97" s="57"/>
      <c r="CM97" s="57">
        <v>1</v>
      </c>
      <c r="CN97" s="57">
        <v>1</v>
      </c>
      <c r="CO97" s="57"/>
    </row>
    <row r="98" spans="1:93" ht="16.5" customHeight="1" x14ac:dyDescent="0.25">
      <c r="A98" s="54">
        <v>92</v>
      </c>
      <c r="B98" s="55" t="s">
        <v>227</v>
      </c>
      <c r="C98" s="56">
        <f t="shared" si="6"/>
        <v>3</v>
      </c>
      <c r="D98" s="57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>
        <v>1</v>
      </c>
      <c r="U98" s="59"/>
      <c r="V98" s="57"/>
      <c r="W98" s="57"/>
      <c r="X98" s="57"/>
      <c r="Y98" s="57"/>
      <c r="Z98" s="57"/>
      <c r="AA98" s="57"/>
      <c r="AB98" s="57"/>
      <c r="AC98" s="57"/>
      <c r="AD98" s="57"/>
      <c r="AE98" s="57">
        <v>1</v>
      </c>
      <c r="AF98" s="57"/>
      <c r="AG98" s="57"/>
      <c r="AH98" s="57"/>
      <c r="AI98" s="56"/>
      <c r="AJ98" s="57"/>
      <c r="AK98" s="57"/>
      <c r="AL98" s="57"/>
      <c r="AM98" s="57"/>
      <c r="AN98" s="59"/>
      <c r="AO98" s="57"/>
      <c r="AP98" s="57"/>
      <c r="AQ98" s="57"/>
      <c r="AR98" s="57"/>
      <c r="AS98" s="58"/>
      <c r="AT98" s="56"/>
      <c r="AU98" s="57"/>
      <c r="AV98" s="59"/>
      <c r="AW98" s="60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60"/>
      <c r="BQ98" s="59"/>
      <c r="BR98" s="59"/>
      <c r="BS98" s="60"/>
      <c r="BT98" s="57"/>
      <c r="BU98" s="57"/>
      <c r="BV98" s="56">
        <v>1</v>
      </c>
      <c r="BW98" s="56">
        <v>1</v>
      </c>
      <c r="BX98" s="57"/>
      <c r="BY98" s="57"/>
      <c r="BZ98" s="59"/>
      <c r="CA98" s="57"/>
      <c r="CB98" s="57"/>
      <c r="CC98" s="59"/>
      <c r="CD98" s="57"/>
      <c r="CE98" s="60"/>
      <c r="CF98" s="61"/>
      <c r="CG98" s="62"/>
      <c r="CH98" s="59"/>
      <c r="CI98" s="57"/>
      <c r="CJ98" s="57"/>
      <c r="CK98" s="57"/>
      <c r="CL98" s="57"/>
      <c r="CM98" s="57"/>
      <c r="CN98" s="57"/>
      <c r="CO98" s="57"/>
    </row>
    <row r="99" spans="1:93" ht="16.5" customHeight="1" x14ac:dyDescent="0.25">
      <c r="A99" s="54">
        <v>93</v>
      </c>
      <c r="B99" s="55" t="s">
        <v>228</v>
      </c>
      <c r="C99" s="56">
        <f t="shared" ref="C99:C130" si="11">SUM(D99:CO99)-AT99-BW99</f>
        <v>8</v>
      </c>
      <c r="D99" s="57"/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9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6"/>
      <c r="AJ99" s="57">
        <v>1</v>
      </c>
      <c r="AK99" s="57"/>
      <c r="AL99" s="57"/>
      <c r="AM99" s="57"/>
      <c r="AN99" s="59"/>
      <c r="AO99" s="57"/>
      <c r="AP99" s="57"/>
      <c r="AQ99" s="57"/>
      <c r="AR99" s="57"/>
      <c r="AS99" s="58"/>
      <c r="AT99" s="56"/>
      <c r="AU99" s="57"/>
      <c r="AV99" s="59"/>
      <c r="AW99" s="60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60"/>
      <c r="BQ99" s="59"/>
      <c r="BR99" s="59"/>
      <c r="BS99" s="60"/>
      <c r="BT99" s="57"/>
      <c r="BU99" s="57"/>
      <c r="BV99" s="56">
        <v>7</v>
      </c>
      <c r="BW99" s="56">
        <v>7</v>
      </c>
      <c r="BX99" s="57"/>
      <c r="BY99" s="57"/>
      <c r="BZ99" s="59"/>
      <c r="CA99" s="57"/>
      <c r="CB99" s="57"/>
      <c r="CC99" s="59"/>
      <c r="CD99" s="57"/>
      <c r="CE99" s="60"/>
      <c r="CF99" s="61"/>
      <c r="CG99" s="62"/>
      <c r="CH99" s="59"/>
      <c r="CI99" s="57"/>
      <c r="CJ99" s="57"/>
      <c r="CK99" s="57"/>
      <c r="CL99" s="57"/>
      <c r="CM99" s="57"/>
      <c r="CN99" s="57"/>
      <c r="CO99" s="57"/>
    </row>
    <row r="100" spans="1:93" ht="16.5" customHeight="1" x14ac:dyDescent="0.25">
      <c r="A100" s="54">
        <v>94</v>
      </c>
      <c r="B100" s="55" t="s">
        <v>223</v>
      </c>
      <c r="C100" s="56">
        <f t="shared" si="11"/>
        <v>0</v>
      </c>
      <c r="D100" s="57"/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9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6"/>
      <c r="AJ100" s="57"/>
      <c r="AK100" s="57"/>
      <c r="AL100" s="57"/>
      <c r="AM100" s="57"/>
      <c r="AN100" s="59"/>
      <c r="AO100" s="57"/>
      <c r="AP100" s="57"/>
      <c r="AQ100" s="57"/>
      <c r="AR100" s="57"/>
      <c r="AS100" s="58"/>
      <c r="AT100" s="56"/>
      <c r="AU100" s="57"/>
      <c r="AV100" s="59"/>
      <c r="AW100" s="60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7"/>
      <c r="BI100" s="57"/>
      <c r="BJ100" s="57"/>
      <c r="BK100" s="57"/>
      <c r="BL100" s="57"/>
      <c r="BM100" s="57"/>
      <c r="BN100" s="57"/>
      <c r="BO100" s="57"/>
      <c r="BP100" s="60"/>
      <c r="BQ100" s="59"/>
      <c r="BR100" s="59"/>
      <c r="BS100" s="60"/>
      <c r="BT100" s="57"/>
      <c r="BU100" s="57"/>
      <c r="BV100" s="56"/>
      <c r="BW100" s="56"/>
      <c r="BX100" s="57"/>
      <c r="BY100" s="57"/>
      <c r="BZ100" s="59"/>
      <c r="CA100" s="57"/>
      <c r="CB100" s="57"/>
      <c r="CC100" s="59"/>
      <c r="CD100" s="57"/>
      <c r="CE100" s="60"/>
      <c r="CF100" s="61"/>
      <c r="CG100" s="62"/>
      <c r="CH100" s="59"/>
      <c r="CI100" s="57"/>
      <c r="CJ100" s="57"/>
      <c r="CK100" s="57"/>
      <c r="CL100" s="57"/>
      <c r="CM100" s="57"/>
      <c r="CN100" s="57"/>
      <c r="CO100" s="57"/>
    </row>
    <row r="101" spans="1:93" ht="16.5" customHeight="1" x14ac:dyDescent="0.25">
      <c r="A101" s="54">
        <v>95</v>
      </c>
      <c r="B101" s="55" t="s">
        <v>224</v>
      </c>
      <c r="C101" s="56">
        <f t="shared" si="11"/>
        <v>1</v>
      </c>
      <c r="D101" s="57"/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9"/>
      <c r="V101" s="57"/>
      <c r="W101" s="57"/>
      <c r="X101" s="57"/>
      <c r="Y101" s="57"/>
      <c r="Z101" s="57"/>
      <c r="AA101" s="57"/>
      <c r="AB101" s="57"/>
      <c r="AC101" s="57"/>
      <c r="AD101" s="57"/>
      <c r="AE101" s="57">
        <v>1</v>
      </c>
      <c r="AF101" s="57"/>
      <c r="AG101" s="57"/>
      <c r="AH101" s="57"/>
      <c r="AI101" s="56"/>
      <c r="AJ101" s="57"/>
      <c r="AK101" s="57"/>
      <c r="AL101" s="57"/>
      <c r="AM101" s="57"/>
      <c r="AN101" s="59"/>
      <c r="AO101" s="57"/>
      <c r="AP101" s="57"/>
      <c r="AQ101" s="57"/>
      <c r="AR101" s="57"/>
      <c r="AS101" s="58"/>
      <c r="AT101" s="56"/>
      <c r="AU101" s="57"/>
      <c r="AV101" s="59"/>
      <c r="AW101" s="60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60"/>
      <c r="BQ101" s="59"/>
      <c r="BR101" s="59"/>
      <c r="BS101" s="60"/>
      <c r="BT101" s="57"/>
      <c r="BU101" s="57"/>
      <c r="BV101" s="56"/>
      <c r="BW101" s="56"/>
      <c r="BX101" s="57"/>
      <c r="BY101" s="57"/>
      <c r="BZ101" s="59"/>
      <c r="CA101" s="57"/>
      <c r="CB101" s="57"/>
      <c r="CC101" s="59"/>
      <c r="CD101" s="57"/>
      <c r="CE101" s="60"/>
      <c r="CF101" s="61"/>
      <c r="CG101" s="62"/>
      <c r="CH101" s="59"/>
      <c r="CI101" s="57"/>
      <c r="CJ101" s="57"/>
      <c r="CK101" s="57"/>
      <c r="CL101" s="57"/>
      <c r="CM101" s="57"/>
      <c r="CN101" s="57"/>
      <c r="CO101" s="57"/>
    </row>
    <row r="102" spans="1:93" ht="18" customHeight="1" x14ac:dyDescent="0.25">
      <c r="A102" s="54">
        <v>96</v>
      </c>
      <c r="B102" s="55" t="s">
        <v>229</v>
      </c>
      <c r="C102" s="56">
        <f t="shared" si="11"/>
        <v>5</v>
      </c>
      <c r="D102" s="57"/>
      <c r="E102" s="56"/>
      <c r="F102" s="57"/>
      <c r="G102" s="57"/>
      <c r="H102" s="57"/>
      <c r="I102" s="57"/>
      <c r="J102" s="57"/>
      <c r="K102" s="57">
        <v>1</v>
      </c>
      <c r="L102" s="57"/>
      <c r="M102" s="57"/>
      <c r="N102" s="57"/>
      <c r="O102" s="57"/>
      <c r="P102" s="57"/>
      <c r="Q102" s="57"/>
      <c r="R102" s="57"/>
      <c r="S102" s="57"/>
      <c r="T102" s="57"/>
      <c r="U102" s="59"/>
      <c r="V102" s="57"/>
      <c r="W102" s="57"/>
      <c r="X102" s="57"/>
      <c r="Y102" s="57"/>
      <c r="Z102" s="57"/>
      <c r="AA102" s="57"/>
      <c r="AB102" s="57"/>
      <c r="AC102" s="57"/>
      <c r="AD102" s="57"/>
      <c r="AE102" s="57">
        <v>3</v>
      </c>
      <c r="AF102" s="57"/>
      <c r="AG102" s="57"/>
      <c r="AH102" s="57"/>
      <c r="AI102" s="56"/>
      <c r="AJ102" s="57"/>
      <c r="AK102" s="57"/>
      <c r="AL102" s="57"/>
      <c r="AM102" s="57"/>
      <c r="AN102" s="59"/>
      <c r="AO102" s="57"/>
      <c r="AP102" s="57"/>
      <c r="AQ102" s="57"/>
      <c r="AR102" s="57"/>
      <c r="AS102" s="58"/>
      <c r="AT102" s="56"/>
      <c r="AU102" s="57"/>
      <c r="AV102" s="59"/>
      <c r="AW102" s="60"/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57"/>
      <c r="BO102" s="57"/>
      <c r="BP102" s="60"/>
      <c r="BQ102" s="59"/>
      <c r="BR102" s="59"/>
      <c r="BS102" s="60"/>
      <c r="BT102" s="57"/>
      <c r="BU102" s="57"/>
      <c r="BV102" s="56"/>
      <c r="BW102" s="56"/>
      <c r="BX102" s="57"/>
      <c r="BY102" s="57"/>
      <c r="BZ102" s="59"/>
      <c r="CA102" s="57"/>
      <c r="CB102" s="57"/>
      <c r="CC102" s="59"/>
      <c r="CD102" s="57"/>
      <c r="CE102" s="60"/>
      <c r="CF102" s="61"/>
      <c r="CG102" s="62"/>
      <c r="CH102" s="59"/>
      <c r="CI102" s="57"/>
      <c r="CJ102" s="57"/>
      <c r="CK102" s="57"/>
      <c r="CL102" s="57"/>
      <c r="CM102" s="57"/>
      <c r="CN102" s="57">
        <v>1</v>
      </c>
      <c r="CO102" s="57"/>
    </row>
    <row r="103" spans="1:93" ht="16.5" customHeight="1" x14ac:dyDescent="0.25">
      <c r="A103" s="54">
        <v>97</v>
      </c>
      <c r="B103" s="55" t="s">
        <v>230</v>
      </c>
      <c r="C103" s="56">
        <f t="shared" si="11"/>
        <v>6</v>
      </c>
      <c r="D103" s="57"/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9"/>
      <c r="V103" s="57"/>
      <c r="W103" s="57"/>
      <c r="X103" s="57"/>
      <c r="Y103" s="57"/>
      <c r="Z103" s="57"/>
      <c r="AA103" s="57"/>
      <c r="AB103" s="57"/>
      <c r="AC103" s="57"/>
      <c r="AD103" s="57"/>
      <c r="AE103" s="57">
        <v>2</v>
      </c>
      <c r="AF103" s="57"/>
      <c r="AG103" s="57"/>
      <c r="AH103" s="57"/>
      <c r="AI103" s="56"/>
      <c r="AJ103" s="57"/>
      <c r="AK103" s="57"/>
      <c r="AL103" s="57"/>
      <c r="AM103" s="57"/>
      <c r="AN103" s="59"/>
      <c r="AO103" s="57">
        <v>2</v>
      </c>
      <c r="AP103" s="57"/>
      <c r="AQ103" s="57"/>
      <c r="AR103" s="57"/>
      <c r="AS103" s="58"/>
      <c r="AT103" s="56"/>
      <c r="AU103" s="57"/>
      <c r="AV103" s="59"/>
      <c r="AW103" s="60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60"/>
      <c r="BQ103" s="59"/>
      <c r="BR103" s="59"/>
      <c r="BS103" s="60"/>
      <c r="BT103" s="57"/>
      <c r="BU103" s="57"/>
      <c r="BV103" s="56"/>
      <c r="BW103" s="56"/>
      <c r="BX103" s="57"/>
      <c r="BY103" s="57"/>
      <c r="BZ103" s="59"/>
      <c r="CA103" s="57"/>
      <c r="CB103" s="57"/>
      <c r="CC103" s="59"/>
      <c r="CD103" s="57"/>
      <c r="CE103" s="60"/>
      <c r="CF103" s="61"/>
      <c r="CG103" s="62"/>
      <c r="CH103" s="59"/>
      <c r="CI103" s="57"/>
      <c r="CJ103" s="57"/>
      <c r="CK103" s="57"/>
      <c r="CL103" s="57"/>
      <c r="CM103" s="57">
        <v>1</v>
      </c>
      <c r="CN103" s="57"/>
      <c r="CO103" s="57">
        <v>1</v>
      </c>
    </row>
    <row r="104" spans="1:93" ht="15.6" customHeight="1" x14ac:dyDescent="0.25">
      <c r="A104" s="54">
        <v>98</v>
      </c>
      <c r="B104" s="55" t="s">
        <v>231</v>
      </c>
      <c r="C104" s="56">
        <f t="shared" si="11"/>
        <v>35</v>
      </c>
      <c r="D104" s="57"/>
      <c r="E104" s="56"/>
      <c r="F104" s="57"/>
      <c r="G104" s="57"/>
      <c r="H104" s="57"/>
      <c r="I104" s="57"/>
      <c r="J104" s="57"/>
      <c r="K104" s="57">
        <v>1</v>
      </c>
      <c r="L104" s="57"/>
      <c r="M104" s="57"/>
      <c r="N104" s="57"/>
      <c r="O104" s="57"/>
      <c r="P104" s="57"/>
      <c r="Q104" s="57"/>
      <c r="R104" s="57"/>
      <c r="S104" s="57">
        <v>1</v>
      </c>
      <c r="T104" s="57"/>
      <c r="U104" s="59"/>
      <c r="V104" s="57">
        <v>3</v>
      </c>
      <c r="W104" s="57"/>
      <c r="X104" s="57">
        <v>1</v>
      </c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6"/>
      <c r="AJ104" s="57"/>
      <c r="AK104" s="57">
        <v>2</v>
      </c>
      <c r="AL104" s="57"/>
      <c r="AM104" s="57">
        <v>1</v>
      </c>
      <c r="AN104" s="59"/>
      <c r="AO104" s="57">
        <v>1</v>
      </c>
      <c r="AP104" s="57"/>
      <c r="AQ104" s="57"/>
      <c r="AR104" s="57"/>
      <c r="AS104" s="58">
        <v>12</v>
      </c>
      <c r="AT104" s="56">
        <v>0</v>
      </c>
      <c r="AU104" s="57"/>
      <c r="AV104" s="59"/>
      <c r="AW104" s="60"/>
      <c r="AX104" s="57"/>
      <c r="AY104" s="57"/>
      <c r="AZ104" s="57"/>
      <c r="BA104" s="57"/>
      <c r="BB104" s="57">
        <v>1</v>
      </c>
      <c r="BC104" s="57"/>
      <c r="BD104" s="57"/>
      <c r="BE104" s="57"/>
      <c r="BF104" s="57"/>
      <c r="BG104" s="57"/>
      <c r="BH104" s="57"/>
      <c r="BI104" s="57"/>
      <c r="BJ104" s="57">
        <v>1</v>
      </c>
      <c r="BK104" s="57">
        <v>2</v>
      </c>
      <c r="BL104" s="57"/>
      <c r="BM104" s="57"/>
      <c r="BN104" s="57"/>
      <c r="BO104" s="57"/>
      <c r="BP104" s="60"/>
      <c r="BQ104" s="59"/>
      <c r="BR104" s="59">
        <v>3</v>
      </c>
      <c r="BS104" s="60"/>
      <c r="BT104" s="57"/>
      <c r="BU104" s="57"/>
      <c r="BV104" s="56"/>
      <c r="BW104" s="56"/>
      <c r="BX104" s="57">
        <v>3</v>
      </c>
      <c r="BY104" s="57"/>
      <c r="BZ104" s="59"/>
      <c r="CA104" s="57"/>
      <c r="CB104" s="57"/>
      <c r="CC104" s="59"/>
      <c r="CD104" s="57"/>
      <c r="CE104" s="60"/>
      <c r="CF104" s="61"/>
      <c r="CG104" s="62"/>
      <c r="CH104" s="59">
        <v>1</v>
      </c>
      <c r="CI104" s="57"/>
      <c r="CJ104" s="57"/>
      <c r="CK104" s="57"/>
      <c r="CL104" s="57">
        <v>1</v>
      </c>
      <c r="CM104" s="57"/>
      <c r="CN104" s="57"/>
      <c r="CO104" s="57">
        <v>1</v>
      </c>
    </row>
    <row r="105" spans="1:93" ht="21.75" customHeight="1" x14ac:dyDescent="0.25">
      <c r="A105" s="54">
        <v>99</v>
      </c>
      <c r="B105" s="55" t="s">
        <v>232</v>
      </c>
      <c r="C105" s="56">
        <f t="shared" si="11"/>
        <v>4</v>
      </c>
      <c r="D105" s="57"/>
      <c r="E105" s="56"/>
      <c r="F105" s="57"/>
      <c r="G105" s="57"/>
      <c r="H105" s="57"/>
      <c r="I105" s="57"/>
      <c r="J105" s="57"/>
      <c r="K105" s="57">
        <v>1</v>
      </c>
      <c r="L105" s="57"/>
      <c r="M105" s="57"/>
      <c r="N105" s="57"/>
      <c r="O105" s="57"/>
      <c r="P105" s="57"/>
      <c r="Q105" s="57"/>
      <c r="R105" s="57"/>
      <c r="S105" s="57">
        <v>1</v>
      </c>
      <c r="T105" s="57"/>
      <c r="U105" s="59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6"/>
      <c r="AJ105" s="57"/>
      <c r="AK105" s="57"/>
      <c r="AL105" s="57"/>
      <c r="AM105" s="57">
        <v>1</v>
      </c>
      <c r="AN105" s="59"/>
      <c r="AO105" s="57"/>
      <c r="AP105" s="57"/>
      <c r="AQ105" s="57"/>
      <c r="AR105" s="57"/>
      <c r="AS105" s="58"/>
      <c r="AT105" s="56"/>
      <c r="AU105" s="57"/>
      <c r="AV105" s="59"/>
      <c r="AW105" s="60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  <c r="BN105" s="57"/>
      <c r="BO105" s="57"/>
      <c r="BP105" s="60"/>
      <c r="BQ105" s="59"/>
      <c r="BR105" s="59"/>
      <c r="BS105" s="60"/>
      <c r="BT105" s="57"/>
      <c r="BU105" s="57"/>
      <c r="BV105" s="56"/>
      <c r="BW105" s="56"/>
      <c r="BX105" s="57"/>
      <c r="BY105" s="57"/>
      <c r="BZ105" s="59"/>
      <c r="CA105" s="57"/>
      <c r="CB105" s="57"/>
      <c r="CC105" s="59"/>
      <c r="CD105" s="57"/>
      <c r="CE105" s="60"/>
      <c r="CF105" s="61"/>
      <c r="CG105" s="62"/>
      <c r="CH105" s="59"/>
      <c r="CI105" s="57"/>
      <c r="CJ105" s="57"/>
      <c r="CK105" s="57"/>
      <c r="CL105" s="57"/>
      <c r="CM105" s="57">
        <v>1</v>
      </c>
      <c r="CN105" s="57"/>
      <c r="CO105" s="57"/>
    </row>
    <row r="106" spans="1:93" ht="16.5" customHeight="1" x14ac:dyDescent="0.25">
      <c r="A106" s="54">
        <v>100</v>
      </c>
      <c r="B106" s="55" t="s">
        <v>233</v>
      </c>
      <c r="C106" s="56">
        <f t="shared" si="11"/>
        <v>0</v>
      </c>
      <c r="D106" s="57"/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9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6"/>
      <c r="AJ106" s="57"/>
      <c r="AK106" s="57"/>
      <c r="AL106" s="57"/>
      <c r="AM106" s="57"/>
      <c r="AN106" s="59"/>
      <c r="AO106" s="57"/>
      <c r="AP106" s="57"/>
      <c r="AQ106" s="57"/>
      <c r="AR106" s="57"/>
      <c r="AS106" s="58"/>
      <c r="AT106" s="56"/>
      <c r="AU106" s="57"/>
      <c r="AV106" s="59"/>
      <c r="AW106" s="60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57"/>
      <c r="BI106" s="57"/>
      <c r="BJ106" s="57"/>
      <c r="BK106" s="57"/>
      <c r="BL106" s="57"/>
      <c r="BM106" s="57"/>
      <c r="BN106" s="57"/>
      <c r="BO106" s="57"/>
      <c r="BP106" s="60"/>
      <c r="BQ106" s="59"/>
      <c r="BR106" s="59"/>
      <c r="BS106" s="60"/>
      <c r="BT106" s="57"/>
      <c r="BU106" s="57"/>
      <c r="BV106" s="56"/>
      <c r="BW106" s="56"/>
      <c r="BX106" s="57"/>
      <c r="BY106" s="57"/>
      <c r="BZ106" s="59"/>
      <c r="CA106" s="57"/>
      <c r="CB106" s="57"/>
      <c r="CC106" s="59"/>
      <c r="CD106" s="57"/>
      <c r="CE106" s="60"/>
      <c r="CF106" s="61"/>
      <c r="CG106" s="62"/>
      <c r="CH106" s="59"/>
      <c r="CI106" s="57"/>
      <c r="CJ106" s="57"/>
      <c r="CK106" s="57"/>
      <c r="CL106" s="57"/>
      <c r="CM106" s="57"/>
      <c r="CN106" s="57"/>
      <c r="CO106" s="57"/>
    </row>
    <row r="107" spans="1:93" ht="22.5" customHeight="1" x14ac:dyDescent="0.25">
      <c r="A107" s="54">
        <v>101</v>
      </c>
      <c r="B107" s="55" t="s">
        <v>237</v>
      </c>
      <c r="C107" s="56">
        <f t="shared" si="11"/>
        <v>0</v>
      </c>
      <c r="D107" s="57"/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9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6"/>
      <c r="AJ107" s="57"/>
      <c r="AK107" s="57"/>
      <c r="AL107" s="57"/>
      <c r="AM107" s="57"/>
      <c r="AN107" s="59"/>
      <c r="AO107" s="57"/>
      <c r="AP107" s="57"/>
      <c r="AQ107" s="57"/>
      <c r="AR107" s="57"/>
      <c r="AS107" s="58"/>
      <c r="AT107" s="56"/>
      <c r="AU107" s="57"/>
      <c r="AV107" s="59"/>
      <c r="AW107" s="60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  <c r="BL107" s="57"/>
      <c r="BM107" s="57"/>
      <c r="BN107" s="57"/>
      <c r="BO107" s="57"/>
      <c r="BP107" s="60"/>
      <c r="BQ107" s="59"/>
      <c r="BR107" s="59"/>
      <c r="BS107" s="60"/>
      <c r="BT107" s="57"/>
      <c r="BU107" s="57"/>
      <c r="BV107" s="56"/>
      <c r="BW107" s="56"/>
      <c r="BX107" s="57"/>
      <c r="BY107" s="57"/>
      <c r="BZ107" s="59"/>
      <c r="CA107" s="57"/>
      <c r="CB107" s="57"/>
      <c r="CC107" s="59"/>
      <c r="CD107" s="57"/>
      <c r="CE107" s="60"/>
      <c r="CF107" s="61"/>
      <c r="CG107" s="62"/>
      <c r="CH107" s="59"/>
      <c r="CI107" s="57"/>
      <c r="CJ107" s="57"/>
      <c r="CK107" s="57"/>
      <c r="CL107" s="57"/>
      <c r="CM107" s="57"/>
      <c r="CN107" s="57"/>
      <c r="CO107" s="57"/>
    </row>
    <row r="108" spans="1:93" ht="16.5" customHeight="1" x14ac:dyDescent="0.25">
      <c r="A108" s="54">
        <v>102</v>
      </c>
      <c r="B108" s="55" t="s">
        <v>238</v>
      </c>
      <c r="C108" s="56">
        <f t="shared" si="11"/>
        <v>0</v>
      </c>
      <c r="D108" s="57"/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9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6"/>
      <c r="AJ108" s="57"/>
      <c r="AK108" s="57"/>
      <c r="AL108" s="57"/>
      <c r="AM108" s="57"/>
      <c r="AN108" s="59"/>
      <c r="AO108" s="57"/>
      <c r="AP108" s="57"/>
      <c r="AQ108" s="57"/>
      <c r="AR108" s="57"/>
      <c r="AS108" s="58"/>
      <c r="AT108" s="56"/>
      <c r="AU108" s="57"/>
      <c r="AV108" s="59"/>
      <c r="AW108" s="60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  <c r="BI108" s="57"/>
      <c r="BJ108" s="57"/>
      <c r="BK108" s="57"/>
      <c r="BL108" s="57"/>
      <c r="BM108" s="57"/>
      <c r="BN108" s="57"/>
      <c r="BO108" s="57"/>
      <c r="BP108" s="60"/>
      <c r="BQ108" s="59"/>
      <c r="BR108" s="59"/>
      <c r="BS108" s="60"/>
      <c r="BT108" s="57"/>
      <c r="BU108" s="57"/>
      <c r="BV108" s="56"/>
      <c r="BW108" s="56"/>
      <c r="BX108" s="57"/>
      <c r="BY108" s="57"/>
      <c r="BZ108" s="59"/>
      <c r="CA108" s="57"/>
      <c r="CB108" s="57"/>
      <c r="CC108" s="59"/>
      <c r="CD108" s="57"/>
      <c r="CE108" s="60"/>
      <c r="CF108" s="61"/>
      <c r="CG108" s="62"/>
      <c r="CH108" s="59"/>
      <c r="CI108" s="57"/>
      <c r="CJ108" s="57"/>
      <c r="CK108" s="57"/>
      <c r="CL108" s="57"/>
      <c r="CM108" s="57"/>
      <c r="CN108" s="57"/>
      <c r="CO108" s="57"/>
    </row>
    <row r="109" spans="1:93" ht="16.5" customHeight="1" x14ac:dyDescent="0.25">
      <c r="A109" s="54">
        <v>103</v>
      </c>
      <c r="B109" s="55" t="s">
        <v>275</v>
      </c>
      <c r="C109" s="56">
        <f t="shared" si="11"/>
        <v>1</v>
      </c>
      <c r="D109" s="57"/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9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6"/>
      <c r="AJ109" s="57"/>
      <c r="AK109" s="57"/>
      <c r="AL109" s="57"/>
      <c r="AM109" s="57"/>
      <c r="AN109" s="59"/>
      <c r="AO109" s="57"/>
      <c r="AP109" s="57"/>
      <c r="AQ109" s="57"/>
      <c r="AR109" s="57"/>
      <c r="AS109" s="58"/>
      <c r="AT109" s="56"/>
      <c r="AU109" s="57"/>
      <c r="AV109" s="59"/>
      <c r="AW109" s="60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  <c r="BI109" s="57"/>
      <c r="BJ109" s="57"/>
      <c r="BK109" s="57"/>
      <c r="BL109" s="57"/>
      <c r="BM109" s="57"/>
      <c r="BN109" s="57"/>
      <c r="BO109" s="57"/>
      <c r="BP109" s="60"/>
      <c r="BQ109" s="59">
        <v>1</v>
      </c>
      <c r="BR109" s="59"/>
      <c r="BS109" s="60"/>
      <c r="BT109" s="57"/>
      <c r="BU109" s="57"/>
      <c r="BV109" s="56"/>
      <c r="BW109" s="56"/>
      <c r="BX109" s="57"/>
      <c r="BY109" s="57"/>
      <c r="BZ109" s="59"/>
      <c r="CA109" s="57"/>
      <c r="CB109" s="57"/>
      <c r="CC109" s="59"/>
      <c r="CD109" s="57"/>
      <c r="CE109" s="60"/>
      <c r="CF109" s="61"/>
      <c r="CG109" s="62"/>
      <c r="CH109" s="59"/>
      <c r="CI109" s="57"/>
      <c r="CJ109" s="57"/>
      <c r="CK109" s="57"/>
      <c r="CL109" s="57"/>
      <c r="CM109" s="57"/>
      <c r="CN109" s="57"/>
      <c r="CO109" s="57"/>
    </row>
    <row r="110" spans="1:93" ht="16.5" customHeight="1" x14ac:dyDescent="0.25">
      <c r="A110" s="54">
        <v>104</v>
      </c>
      <c r="B110" s="55" t="s">
        <v>239</v>
      </c>
      <c r="C110" s="56">
        <f t="shared" si="11"/>
        <v>0</v>
      </c>
      <c r="D110" s="57"/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9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6"/>
      <c r="AJ110" s="57"/>
      <c r="AK110" s="57"/>
      <c r="AL110" s="57"/>
      <c r="AM110" s="57"/>
      <c r="AN110" s="59"/>
      <c r="AO110" s="57"/>
      <c r="AP110" s="57"/>
      <c r="AQ110" s="57"/>
      <c r="AR110" s="57"/>
      <c r="AS110" s="58"/>
      <c r="AT110" s="56"/>
      <c r="AU110" s="57"/>
      <c r="AV110" s="59"/>
      <c r="AW110" s="60"/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57"/>
      <c r="BI110" s="57"/>
      <c r="BJ110" s="57"/>
      <c r="BK110" s="57"/>
      <c r="BL110" s="57"/>
      <c r="BM110" s="57"/>
      <c r="BN110" s="57"/>
      <c r="BO110" s="57"/>
      <c r="BP110" s="60"/>
      <c r="BQ110" s="59"/>
      <c r="BR110" s="59"/>
      <c r="BS110" s="60"/>
      <c r="BT110" s="57"/>
      <c r="BU110" s="57"/>
      <c r="BV110" s="56"/>
      <c r="BW110" s="56"/>
      <c r="BX110" s="57"/>
      <c r="BY110" s="57"/>
      <c r="BZ110" s="59"/>
      <c r="CA110" s="57"/>
      <c r="CB110" s="57"/>
      <c r="CC110" s="59"/>
      <c r="CD110" s="57"/>
      <c r="CE110" s="60"/>
      <c r="CF110" s="61"/>
      <c r="CG110" s="62"/>
      <c r="CH110" s="59"/>
      <c r="CI110" s="57"/>
      <c r="CJ110" s="57"/>
      <c r="CK110" s="57"/>
      <c r="CL110" s="57"/>
      <c r="CM110" s="57"/>
      <c r="CN110" s="57"/>
      <c r="CO110" s="57"/>
    </row>
    <row r="111" spans="1:93" ht="16.5" customHeight="1" x14ac:dyDescent="0.25">
      <c r="A111" s="54">
        <v>105</v>
      </c>
      <c r="B111" s="55" t="s">
        <v>276</v>
      </c>
      <c r="C111" s="56">
        <f t="shared" si="11"/>
        <v>0</v>
      </c>
      <c r="D111" s="57"/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9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6"/>
      <c r="AJ111" s="57"/>
      <c r="AK111" s="57"/>
      <c r="AL111" s="57"/>
      <c r="AM111" s="57"/>
      <c r="AN111" s="59"/>
      <c r="AO111" s="57"/>
      <c r="AP111" s="57"/>
      <c r="AQ111" s="57"/>
      <c r="AR111" s="57"/>
      <c r="AS111" s="58"/>
      <c r="AT111" s="56"/>
      <c r="AU111" s="57"/>
      <c r="AV111" s="59"/>
      <c r="AW111" s="60"/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  <c r="BH111" s="57"/>
      <c r="BI111" s="57"/>
      <c r="BJ111" s="57"/>
      <c r="BK111" s="57"/>
      <c r="BL111" s="57"/>
      <c r="BM111" s="57"/>
      <c r="BN111" s="57"/>
      <c r="BO111" s="57"/>
      <c r="BP111" s="60"/>
      <c r="BQ111" s="59"/>
      <c r="BR111" s="59"/>
      <c r="BS111" s="60"/>
      <c r="BT111" s="57"/>
      <c r="BU111" s="57"/>
      <c r="BV111" s="56"/>
      <c r="BW111" s="56"/>
      <c r="BX111" s="57"/>
      <c r="BY111" s="57"/>
      <c r="BZ111" s="59"/>
      <c r="CA111" s="57"/>
      <c r="CB111" s="57"/>
      <c r="CC111" s="59"/>
      <c r="CD111" s="57"/>
      <c r="CE111" s="60"/>
      <c r="CF111" s="61"/>
      <c r="CG111" s="62"/>
      <c r="CH111" s="59"/>
      <c r="CI111" s="57"/>
      <c r="CJ111" s="57"/>
      <c r="CK111" s="57"/>
      <c r="CL111" s="57"/>
      <c r="CM111" s="57"/>
      <c r="CN111" s="57"/>
      <c r="CO111" s="57"/>
    </row>
    <row r="112" spans="1:93" ht="16.5" customHeight="1" x14ac:dyDescent="0.25">
      <c r="A112" s="54">
        <v>106</v>
      </c>
      <c r="B112" s="55" t="s">
        <v>240</v>
      </c>
      <c r="C112" s="56">
        <f t="shared" si="11"/>
        <v>3</v>
      </c>
      <c r="D112" s="57"/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9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6"/>
      <c r="AJ112" s="57"/>
      <c r="AK112" s="57"/>
      <c r="AL112" s="57"/>
      <c r="AM112" s="57"/>
      <c r="AN112" s="59"/>
      <c r="AO112" s="57"/>
      <c r="AP112" s="57"/>
      <c r="AQ112" s="57"/>
      <c r="AR112" s="57"/>
      <c r="AS112" s="58"/>
      <c r="AT112" s="56"/>
      <c r="AU112" s="57"/>
      <c r="AV112" s="59"/>
      <c r="AW112" s="60"/>
      <c r="AX112" s="57"/>
      <c r="AY112" s="57"/>
      <c r="AZ112" s="57"/>
      <c r="BA112" s="57"/>
      <c r="BB112" s="57"/>
      <c r="BC112" s="57"/>
      <c r="BD112" s="57"/>
      <c r="BE112" s="57"/>
      <c r="BF112" s="57"/>
      <c r="BG112" s="57"/>
      <c r="BH112" s="57"/>
      <c r="BI112" s="57"/>
      <c r="BJ112" s="57"/>
      <c r="BK112" s="57"/>
      <c r="BL112" s="57"/>
      <c r="BM112" s="57"/>
      <c r="BN112" s="57"/>
      <c r="BO112" s="57"/>
      <c r="BP112" s="60">
        <v>2</v>
      </c>
      <c r="BQ112" s="59"/>
      <c r="BR112" s="59">
        <v>1</v>
      </c>
      <c r="BS112" s="60"/>
      <c r="BT112" s="57"/>
      <c r="BU112" s="57"/>
      <c r="BV112" s="56"/>
      <c r="BW112" s="56"/>
      <c r="BX112" s="57"/>
      <c r="BY112" s="57"/>
      <c r="BZ112" s="59"/>
      <c r="CA112" s="57"/>
      <c r="CB112" s="57"/>
      <c r="CC112" s="59"/>
      <c r="CD112" s="57"/>
      <c r="CE112" s="60"/>
      <c r="CF112" s="61"/>
      <c r="CG112" s="62"/>
      <c r="CH112" s="59"/>
      <c r="CI112" s="57"/>
      <c r="CJ112" s="57"/>
      <c r="CK112" s="57"/>
      <c r="CL112" s="57"/>
      <c r="CM112" s="57"/>
      <c r="CN112" s="57"/>
      <c r="CO112" s="57"/>
    </row>
    <row r="113" spans="1:93" ht="16.5" customHeight="1" x14ac:dyDescent="0.25">
      <c r="A113" s="54">
        <v>107</v>
      </c>
      <c r="B113" s="55" t="s">
        <v>277</v>
      </c>
      <c r="C113" s="56">
        <f t="shared" si="11"/>
        <v>1</v>
      </c>
      <c r="D113" s="57"/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9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6"/>
      <c r="AJ113" s="57"/>
      <c r="AK113" s="57"/>
      <c r="AL113" s="57"/>
      <c r="AM113" s="57"/>
      <c r="AN113" s="59"/>
      <c r="AO113" s="57"/>
      <c r="AP113" s="57"/>
      <c r="AQ113" s="57"/>
      <c r="AR113" s="57"/>
      <c r="AS113" s="58"/>
      <c r="AT113" s="56"/>
      <c r="AU113" s="57"/>
      <c r="AV113" s="59"/>
      <c r="AW113" s="60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  <c r="BI113" s="57"/>
      <c r="BJ113" s="57"/>
      <c r="BK113" s="57"/>
      <c r="BL113" s="57"/>
      <c r="BM113" s="57"/>
      <c r="BN113" s="57"/>
      <c r="BO113" s="57"/>
      <c r="BP113" s="60"/>
      <c r="BQ113" s="59"/>
      <c r="BR113" s="59">
        <v>1</v>
      </c>
      <c r="BS113" s="60"/>
      <c r="BT113" s="57"/>
      <c r="BU113" s="57"/>
      <c r="BV113" s="56"/>
      <c r="BW113" s="56"/>
      <c r="BX113" s="57"/>
      <c r="BY113" s="57"/>
      <c r="BZ113" s="59"/>
      <c r="CA113" s="57"/>
      <c r="CB113" s="57"/>
      <c r="CC113" s="59"/>
      <c r="CD113" s="57"/>
      <c r="CE113" s="60"/>
      <c r="CF113" s="61"/>
      <c r="CG113" s="62"/>
      <c r="CH113" s="59"/>
      <c r="CI113" s="57"/>
      <c r="CJ113" s="57"/>
      <c r="CK113" s="57"/>
      <c r="CL113" s="57"/>
      <c r="CM113" s="57"/>
      <c r="CN113" s="57"/>
      <c r="CO113" s="57"/>
    </row>
    <row r="114" spans="1:93" ht="16.5" customHeight="1" x14ac:dyDescent="0.25">
      <c r="A114" s="54">
        <v>108</v>
      </c>
      <c r="B114" s="55" t="s">
        <v>278</v>
      </c>
      <c r="C114" s="56">
        <f t="shared" si="11"/>
        <v>0</v>
      </c>
      <c r="D114" s="57"/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9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6"/>
      <c r="AJ114" s="57"/>
      <c r="AK114" s="57"/>
      <c r="AL114" s="57"/>
      <c r="AM114" s="57"/>
      <c r="AN114" s="59"/>
      <c r="AO114" s="57"/>
      <c r="AP114" s="57"/>
      <c r="AQ114" s="57"/>
      <c r="AR114" s="57"/>
      <c r="AS114" s="58"/>
      <c r="AT114" s="56"/>
      <c r="AU114" s="57"/>
      <c r="AV114" s="59"/>
      <c r="AW114" s="60"/>
      <c r="AX114" s="57"/>
      <c r="AY114" s="57"/>
      <c r="AZ114" s="57"/>
      <c r="BA114" s="57"/>
      <c r="BB114" s="57"/>
      <c r="BC114" s="57"/>
      <c r="BD114" s="57"/>
      <c r="BE114" s="57"/>
      <c r="BF114" s="57"/>
      <c r="BG114" s="57"/>
      <c r="BH114" s="57"/>
      <c r="BI114" s="57"/>
      <c r="BJ114" s="57"/>
      <c r="BK114" s="57"/>
      <c r="BL114" s="57"/>
      <c r="BM114" s="57"/>
      <c r="BN114" s="57"/>
      <c r="BO114" s="57"/>
      <c r="BP114" s="60"/>
      <c r="BQ114" s="59"/>
      <c r="BR114" s="59"/>
      <c r="BS114" s="60"/>
      <c r="BT114" s="57"/>
      <c r="BU114" s="57"/>
      <c r="BV114" s="56"/>
      <c r="BW114" s="56"/>
      <c r="BX114" s="57"/>
      <c r="BY114" s="57"/>
      <c r="BZ114" s="59"/>
      <c r="CA114" s="57"/>
      <c r="CB114" s="57"/>
      <c r="CC114" s="59"/>
      <c r="CD114" s="57"/>
      <c r="CE114" s="60"/>
      <c r="CF114" s="61"/>
      <c r="CG114" s="62"/>
      <c r="CH114" s="59"/>
      <c r="CI114" s="57"/>
      <c r="CJ114" s="57"/>
      <c r="CK114" s="57"/>
      <c r="CL114" s="57"/>
      <c r="CM114" s="57"/>
      <c r="CN114" s="57"/>
      <c r="CO114" s="57"/>
    </row>
    <row r="115" spans="1:93" ht="16.5" customHeight="1" x14ac:dyDescent="0.25">
      <c r="A115" s="54">
        <v>109</v>
      </c>
      <c r="B115" s="55" t="s">
        <v>279</v>
      </c>
      <c r="C115" s="56">
        <f t="shared" si="11"/>
        <v>0</v>
      </c>
      <c r="D115" s="57"/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9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6"/>
      <c r="AJ115" s="57"/>
      <c r="AK115" s="57"/>
      <c r="AL115" s="57"/>
      <c r="AM115" s="57"/>
      <c r="AN115" s="59"/>
      <c r="AO115" s="57"/>
      <c r="AP115" s="57"/>
      <c r="AQ115" s="57"/>
      <c r="AR115" s="57"/>
      <c r="AS115" s="58"/>
      <c r="AT115" s="56"/>
      <c r="AU115" s="57"/>
      <c r="AV115" s="59"/>
      <c r="AW115" s="60"/>
      <c r="AX115" s="57"/>
      <c r="AY115" s="57"/>
      <c r="AZ115" s="57"/>
      <c r="BA115" s="57"/>
      <c r="BB115" s="57"/>
      <c r="BC115" s="57"/>
      <c r="BD115" s="57"/>
      <c r="BE115" s="57"/>
      <c r="BF115" s="57"/>
      <c r="BG115" s="57"/>
      <c r="BH115" s="57"/>
      <c r="BI115" s="57"/>
      <c r="BJ115" s="57"/>
      <c r="BK115" s="57"/>
      <c r="BL115" s="57"/>
      <c r="BM115" s="57"/>
      <c r="BN115" s="57"/>
      <c r="BO115" s="57"/>
      <c r="BP115" s="60"/>
      <c r="BQ115" s="59"/>
      <c r="BR115" s="59"/>
      <c r="BS115" s="60"/>
      <c r="BT115" s="57"/>
      <c r="BU115" s="57"/>
      <c r="BV115" s="56"/>
      <c r="BW115" s="56"/>
      <c r="BX115" s="57"/>
      <c r="BY115" s="57"/>
      <c r="BZ115" s="59"/>
      <c r="CA115" s="57"/>
      <c r="CB115" s="57"/>
      <c r="CC115" s="59"/>
      <c r="CD115" s="57"/>
      <c r="CE115" s="60"/>
      <c r="CF115" s="61"/>
      <c r="CG115" s="62"/>
      <c r="CH115" s="59"/>
      <c r="CI115" s="57"/>
      <c r="CJ115" s="57"/>
      <c r="CK115" s="57"/>
      <c r="CL115" s="57"/>
      <c r="CM115" s="57"/>
      <c r="CN115" s="57"/>
      <c r="CO115" s="57"/>
    </row>
    <row r="116" spans="1:93" s="3" customFormat="1" ht="30.75" customHeight="1" x14ac:dyDescent="0.25">
      <c r="A116" s="16">
        <v>110</v>
      </c>
      <c r="B116" s="8" t="s">
        <v>217</v>
      </c>
      <c r="C116" s="28">
        <f t="shared" si="11"/>
        <v>2</v>
      </c>
      <c r="D116" s="2"/>
      <c r="E116" s="28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>
        <v>2</v>
      </c>
      <c r="U116" s="21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8"/>
      <c r="AJ116" s="2"/>
      <c r="AK116" s="2"/>
      <c r="AL116" s="2"/>
      <c r="AM116" s="2"/>
      <c r="AN116" s="21"/>
      <c r="AO116" s="2"/>
      <c r="AP116" s="2"/>
      <c r="AQ116" s="2"/>
      <c r="AR116" s="2"/>
      <c r="AS116" s="73"/>
      <c r="AT116" s="28"/>
      <c r="AU116" s="2"/>
      <c r="AV116" s="21"/>
      <c r="AW116" s="29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9"/>
      <c r="BQ116" s="21"/>
      <c r="BR116" s="21"/>
      <c r="BS116" s="29"/>
      <c r="BT116" s="2"/>
      <c r="BU116" s="2"/>
      <c r="BV116" s="28"/>
      <c r="BW116" s="28"/>
      <c r="BX116" s="2"/>
      <c r="BY116" s="2"/>
      <c r="BZ116" s="21"/>
      <c r="CA116" s="2"/>
      <c r="CB116" s="2"/>
      <c r="CC116" s="21"/>
      <c r="CD116" s="2"/>
      <c r="CE116" s="29"/>
      <c r="CF116" s="74"/>
      <c r="CG116" s="75"/>
      <c r="CH116" s="21"/>
      <c r="CI116" s="2"/>
      <c r="CJ116" s="2"/>
      <c r="CK116" s="2"/>
      <c r="CL116" s="2"/>
      <c r="CM116" s="2"/>
      <c r="CN116" s="2"/>
      <c r="CO116" s="2"/>
    </row>
    <row r="117" spans="1:93" ht="25.5" x14ac:dyDescent="0.25">
      <c r="A117" s="54">
        <v>111</v>
      </c>
      <c r="B117" s="55" t="s">
        <v>287</v>
      </c>
      <c r="C117" s="56">
        <f t="shared" si="11"/>
        <v>2</v>
      </c>
      <c r="D117" s="57"/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9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6"/>
      <c r="AJ117" s="57"/>
      <c r="AK117" s="57"/>
      <c r="AL117" s="57"/>
      <c r="AM117" s="57"/>
      <c r="AN117" s="59"/>
      <c r="AO117" s="57"/>
      <c r="AP117" s="57"/>
      <c r="AQ117" s="57"/>
      <c r="AR117" s="57"/>
      <c r="AS117" s="58">
        <v>2</v>
      </c>
      <c r="AT117" s="56">
        <v>0</v>
      </c>
      <c r="AU117" s="57"/>
      <c r="AV117" s="59"/>
      <c r="AW117" s="60"/>
      <c r="AX117" s="57"/>
      <c r="AY117" s="57"/>
      <c r="AZ117" s="57"/>
      <c r="BA117" s="57"/>
      <c r="BB117" s="57"/>
      <c r="BC117" s="57"/>
      <c r="BD117" s="57"/>
      <c r="BE117" s="57"/>
      <c r="BF117" s="57"/>
      <c r="BG117" s="57"/>
      <c r="BH117" s="57"/>
      <c r="BI117" s="57"/>
      <c r="BJ117" s="57"/>
      <c r="BK117" s="57"/>
      <c r="BL117" s="57"/>
      <c r="BM117" s="57"/>
      <c r="BN117" s="57"/>
      <c r="BO117" s="57"/>
      <c r="BP117" s="60"/>
      <c r="BQ117" s="59"/>
      <c r="BR117" s="59"/>
      <c r="BS117" s="60"/>
      <c r="BT117" s="57"/>
      <c r="BU117" s="57"/>
      <c r="BV117" s="56"/>
      <c r="BW117" s="56"/>
      <c r="BX117" s="57"/>
      <c r="BY117" s="57"/>
      <c r="BZ117" s="59"/>
      <c r="CA117" s="57"/>
      <c r="CB117" s="57"/>
      <c r="CC117" s="59"/>
      <c r="CD117" s="57"/>
      <c r="CE117" s="60"/>
      <c r="CF117" s="61"/>
      <c r="CG117" s="62"/>
      <c r="CH117" s="59"/>
      <c r="CI117" s="57"/>
      <c r="CJ117" s="57"/>
      <c r="CK117" s="57"/>
      <c r="CL117" s="57"/>
      <c r="CM117" s="57"/>
      <c r="CN117" s="57"/>
      <c r="CO117" s="57"/>
    </row>
    <row r="118" spans="1:93" x14ac:dyDescent="0.25">
      <c r="A118" s="105" t="s">
        <v>69</v>
      </c>
      <c r="B118" s="107"/>
      <c r="C118" s="69">
        <f t="shared" si="11"/>
        <v>195</v>
      </c>
      <c r="D118" s="69">
        <f>SUM(D78:D117)</f>
        <v>0</v>
      </c>
      <c r="E118" s="69">
        <f t="shared" ref="E118:BP118" si="12">SUM(E78:E117)</f>
        <v>7</v>
      </c>
      <c r="F118" s="69">
        <f t="shared" si="12"/>
        <v>0</v>
      </c>
      <c r="G118" s="69">
        <f t="shared" si="12"/>
        <v>29</v>
      </c>
      <c r="H118" s="69">
        <f t="shared" si="12"/>
        <v>0</v>
      </c>
      <c r="I118" s="69">
        <f t="shared" si="12"/>
        <v>0</v>
      </c>
      <c r="J118" s="69">
        <f t="shared" si="12"/>
        <v>0</v>
      </c>
      <c r="K118" s="69">
        <f t="shared" si="12"/>
        <v>3</v>
      </c>
      <c r="L118" s="69">
        <f t="shared" si="12"/>
        <v>1</v>
      </c>
      <c r="M118" s="69">
        <f t="shared" si="12"/>
        <v>0</v>
      </c>
      <c r="N118" s="69">
        <f t="shared" si="12"/>
        <v>0</v>
      </c>
      <c r="O118" s="69">
        <f t="shared" si="12"/>
        <v>0</v>
      </c>
      <c r="P118" s="69">
        <f t="shared" si="12"/>
        <v>0</v>
      </c>
      <c r="Q118" s="69">
        <f t="shared" si="12"/>
        <v>0</v>
      </c>
      <c r="R118" s="69">
        <f t="shared" si="12"/>
        <v>0</v>
      </c>
      <c r="S118" s="69">
        <f t="shared" si="12"/>
        <v>3</v>
      </c>
      <c r="T118" s="69">
        <f t="shared" si="12"/>
        <v>5</v>
      </c>
      <c r="U118" s="69">
        <f t="shared" si="12"/>
        <v>0</v>
      </c>
      <c r="V118" s="69">
        <f t="shared" si="12"/>
        <v>3</v>
      </c>
      <c r="W118" s="69">
        <f t="shared" si="12"/>
        <v>0</v>
      </c>
      <c r="X118" s="69">
        <f t="shared" si="12"/>
        <v>1</v>
      </c>
      <c r="Y118" s="69">
        <f t="shared" si="12"/>
        <v>0</v>
      </c>
      <c r="Z118" s="69">
        <f t="shared" si="12"/>
        <v>0</v>
      </c>
      <c r="AA118" s="69">
        <f t="shared" si="12"/>
        <v>0</v>
      </c>
      <c r="AB118" s="69">
        <f t="shared" si="12"/>
        <v>0</v>
      </c>
      <c r="AC118" s="69">
        <f t="shared" si="12"/>
        <v>0</v>
      </c>
      <c r="AD118" s="69">
        <f t="shared" si="12"/>
        <v>1</v>
      </c>
      <c r="AE118" s="69">
        <f t="shared" si="12"/>
        <v>16</v>
      </c>
      <c r="AF118" s="69">
        <f t="shared" si="12"/>
        <v>2</v>
      </c>
      <c r="AG118" s="69">
        <f t="shared" si="12"/>
        <v>0</v>
      </c>
      <c r="AH118" s="69">
        <f t="shared" si="12"/>
        <v>0</v>
      </c>
      <c r="AI118" s="69">
        <f t="shared" si="12"/>
        <v>0</v>
      </c>
      <c r="AJ118" s="69">
        <f t="shared" si="12"/>
        <v>7</v>
      </c>
      <c r="AK118" s="69">
        <f t="shared" si="12"/>
        <v>2</v>
      </c>
      <c r="AL118" s="69">
        <f t="shared" si="12"/>
        <v>0</v>
      </c>
      <c r="AM118" s="69">
        <f t="shared" si="12"/>
        <v>2</v>
      </c>
      <c r="AN118" s="69">
        <f t="shared" si="12"/>
        <v>0</v>
      </c>
      <c r="AO118" s="69">
        <f t="shared" si="12"/>
        <v>8</v>
      </c>
      <c r="AP118" s="69">
        <f t="shared" si="12"/>
        <v>0</v>
      </c>
      <c r="AQ118" s="69">
        <f t="shared" si="12"/>
        <v>0</v>
      </c>
      <c r="AR118" s="69">
        <f t="shared" si="12"/>
        <v>0</v>
      </c>
      <c r="AS118" s="69">
        <f t="shared" si="12"/>
        <v>19</v>
      </c>
      <c r="AT118" s="69">
        <f t="shared" si="12"/>
        <v>3</v>
      </c>
      <c r="AU118" s="69">
        <f t="shared" si="12"/>
        <v>0</v>
      </c>
      <c r="AV118" s="69">
        <f t="shared" si="12"/>
        <v>0</v>
      </c>
      <c r="AW118" s="69">
        <f t="shared" si="12"/>
        <v>0</v>
      </c>
      <c r="AX118" s="69">
        <f t="shared" si="12"/>
        <v>0</v>
      </c>
      <c r="AY118" s="69">
        <f t="shared" si="12"/>
        <v>0</v>
      </c>
      <c r="AZ118" s="69">
        <f t="shared" si="12"/>
        <v>0</v>
      </c>
      <c r="BA118" s="69">
        <f t="shared" si="12"/>
        <v>2</v>
      </c>
      <c r="BB118" s="69">
        <f t="shared" si="12"/>
        <v>2</v>
      </c>
      <c r="BC118" s="69">
        <f t="shared" si="12"/>
        <v>0</v>
      </c>
      <c r="BD118" s="69">
        <f t="shared" si="12"/>
        <v>0</v>
      </c>
      <c r="BE118" s="69">
        <f t="shared" si="12"/>
        <v>2</v>
      </c>
      <c r="BF118" s="69">
        <f t="shared" si="12"/>
        <v>0</v>
      </c>
      <c r="BG118" s="69">
        <f t="shared" si="12"/>
        <v>4</v>
      </c>
      <c r="BH118" s="69">
        <f t="shared" si="12"/>
        <v>0</v>
      </c>
      <c r="BI118" s="69">
        <f t="shared" si="12"/>
        <v>0</v>
      </c>
      <c r="BJ118" s="69">
        <f t="shared" si="12"/>
        <v>2</v>
      </c>
      <c r="BK118" s="69">
        <f t="shared" si="12"/>
        <v>6</v>
      </c>
      <c r="BL118" s="69">
        <f t="shared" si="12"/>
        <v>0</v>
      </c>
      <c r="BM118" s="69">
        <f t="shared" si="12"/>
        <v>1</v>
      </c>
      <c r="BN118" s="69">
        <f t="shared" si="12"/>
        <v>0</v>
      </c>
      <c r="BO118" s="69">
        <f t="shared" si="12"/>
        <v>0</v>
      </c>
      <c r="BP118" s="69">
        <f t="shared" si="12"/>
        <v>2</v>
      </c>
      <c r="BQ118" s="69">
        <f t="shared" ref="BQ118:CO118" si="13">SUM(BQ78:BQ117)</f>
        <v>1</v>
      </c>
      <c r="BR118" s="69">
        <f t="shared" si="13"/>
        <v>5</v>
      </c>
      <c r="BS118" s="69">
        <f t="shared" si="13"/>
        <v>0</v>
      </c>
      <c r="BT118" s="69">
        <f t="shared" si="13"/>
        <v>0</v>
      </c>
      <c r="BU118" s="69">
        <f t="shared" si="13"/>
        <v>0</v>
      </c>
      <c r="BV118" s="69">
        <f t="shared" si="13"/>
        <v>31</v>
      </c>
      <c r="BW118" s="69">
        <f t="shared" si="13"/>
        <v>23</v>
      </c>
      <c r="BX118" s="69">
        <f t="shared" si="13"/>
        <v>4</v>
      </c>
      <c r="BY118" s="69">
        <f t="shared" si="13"/>
        <v>0</v>
      </c>
      <c r="BZ118" s="69">
        <f t="shared" si="13"/>
        <v>0</v>
      </c>
      <c r="CA118" s="69">
        <f t="shared" si="13"/>
        <v>1</v>
      </c>
      <c r="CB118" s="69">
        <f t="shared" si="13"/>
        <v>0</v>
      </c>
      <c r="CC118" s="69">
        <f t="shared" si="13"/>
        <v>0</v>
      </c>
      <c r="CD118" s="69">
        <f t="shared" si="13"/>
        <v>0</v>
      </c>
      <c r="CE118" s="69">
        <f t="shared" si="13"/>
        <v>0</v>
      </c>
      <c r="CF118" s="69">
        <f t="shared" si="13"/>
        <v>0</v>
      </c>
      <c r="CG118" s="69">
        <f t="shared" si="13"/>
        <v>0</v>
      </c>
      <c r="CH118" s="69">
        <f t="shared" si="13"/>
        <v>1</v>
      </c>
      <c r="CI118" s="69">
        <f t="shared" si="13"/>
        <v>1</v>
      </c>
      <c r="CJ118" s="69">
        <f t="shared" si="13"/>
        <v>0</v>
      </c>
      <c r="CK118" s="69">
        <f t="shared" si="13"/>
        <v>0</v>
      </c>
      <c r="CL118" s="69">
        <f t="shared" si="13"/>
        <v>9</v>
      </c>
      <c r="CM118" s="69">
        <f t="shared" si="13"/>
        <v>5</v>
      </c>
      <c r="CN118" s="69">
        <f t="shared" si="13"/>
        <v>3</v>
      </c>
      <c r="CO118" s="69">
        <f t="shared" si="13"/>
        <v>4</v>
      </c>
    </row>
    <row r="119" spans="1:93" s="3" customFormat="1" x14ac:dyDescent="0.25">
      <c r="A119" s="16">
        <v>112</v>
      </c>
      <c r="B119" s="8" t="s">
        <v>246</v>
      </c>
      <c r="C119" s="28">
        <f t="shared" si="11"/>
        <v>4</v>
      </c>
      <c r="D119" s="2"/>
      <c r="E119" s="28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1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8"/>
      <c r="AJ119" s="2"/>
      <c r="AK119" s="2"/>
      <c r="AL119" s="2"/>
      <c r="AM119" s="2"/>
      <c r="AN119" s="21"/>
      <c r="AO119" s="2"/>
      <c r="AP119" s="2"/>
      <c r="AQ119" s="2"/>
      <c r="AR119" s="2"/>
      <c r="AS119" s="28">
        <v>1</v>
      </c>
      <c r="AT119" s="28">
        <v>0</v>
      </c>
      <c r="AU119" s="2"/>
      <c r="AV119" s="21"/>
      <c r="AW119" s="29"/>
      <c r="AX119" s="2"/>
      <c r="AY119" s="2"/>
      <c r="AZ119" s="2"/>
      <c r="BA119" s="2"/>
      <c r="BB119" s="2"/>
      <c r="BC119" s="2"/>
      <c r="BD119" s="2"/>
      <c r="BE119" s="2"/>
      <c r="BF119" s="2">
        <v>2</v>
      </c>
      <c r="BG119" s="2"/>
      <c r="BH119" s="2"/>
      <c r="BI119" s="2"/>
      <c r="BJ119" s="2"/>
      <c r="BK119" s="2"/>
      <c r="BL119" s="2">
        <v>1</v>
      </c>
      <c r="BM119" s="2"/>
      <c r="BN119" s="2"/>
      <c r="BO119" s="2"/>
      <c r="BP119" s="29"/>
      <c r="BQ119" s="21"/>
      <c r="BR119" s="21"/>
      <c r="BS119" s="29"/>
      <c r="BT119" s="2"/>
      <c r="BU119" s="2"/>
      <c r="BV119" s="28"/>
      <c r="BW119" s="28"/>
      <c r="BX119" s="2"/>
      <c r="BY119" s="2"/>
      <c r="BZ119" s="21"/>
      <c r="CA119" s="2"/>
      <c r="CB119" s="2"/>
      <c r="CC119" s="21"/>
      <c r="CD119" s="2"/>
      <c r="CE119" s="29"/>
      <c r="CF119" s="74"/>
      <c r="CG119" s="75"/>
      <c r="CH119" s="21"/>
      <c r="CI119" s="2"/>
      <c r="CJ119" s="2"/>
      <c r="CK119" s="2"/>
      <c r="CL119" s="2"/>
      <c r="CM119" s="2"/>
      <c r="CN119" s="2"/>
      <c r="CO119" s="2"/>
    </row>
    <row r="120" spans="1:93" s="3" customFormat="1" x14ac:dyDescent="0.25">
      <c r="A120" s="16">
        <v>113</v>
      </c>
      <c r="B120" s="8" t="s">
        <v>243</v>
      </c>
      <c r="C120" s="28">
        <f t="shared" si="11"/>
        <v>14</v>
      </c>
      <c r="D120" s="2"/>
      <c r="E120" s="28"/>
      <c r="F120" s="2">
        <v>1</v>
      </c>
      <c r="G120" s="2">
        <v>10</v>
      </c>
      <c r="H120" s="2"/>
      <c r="I120" s="2"/>
      <c r="J120" s="2"/>
      <c r="K120" s="2"/>
      <c r="L120" s="2">
        <v>1</v>
      </c>
      <c r="M120" s="2"/>
      <c r="N120" s="2"/>
      <c r="O120" s="2"/>
      <c r="P120" s="2"/>
      <c r="Q120" s="2"/>
      <c r="R120" s="2"/>
      <c r="S120" s="2"/>
      <c r="T120" s="2"/>
      <c r="U120" s="21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8"/>
      <c r="AJ120" s="2"/>
      <c r="AK120" s="2"/>
      <c r="AL120" s="2"/>
      <c r="AM120" s="2"/>
      <c r="AN120" s="21"/>
      <c r="AO120" s="2"/>
      <c r="AP120" s="2"/>
      <c r="AQ120" s="2"/>
      <c r="AR120" s="2"/>
      <c r="AS120" s="28">
        <v>2</v>
      </c>
      <c r="AT120" s="28">
        <v>0</v>
      </c>
      <c r="AU120" s="2"/>
      <c r="AV120" s="21"/>
      <c r="AW120" s="29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9"/>
      <c r="BQ120" s="21"/>
      <c r="BR120" s="21"/>
      <c r="BS120" s="29"/>
      <c r="BT120" s="2"/>
      <c r="BU120" s="2"/>
      <c r="BV120" s="28"/>
      <c r="BW120" s="28"/>
      <c r="BX120" s="2"/>
      <c r="BY120" s="2"/>
      <c r="BZ120" s="21"/>
      <c r="CA120" s="2"/>
      <c r="CB120" s="2"/>
      <c r="CC120" s="21"/>
      <c r="CD120" s="2"/>
      <c r="CE120" s="29"/>
      <c r="CF120" s="74"/>
      <c r="CG120" s="75"/>
      <c r="CH120" s="21"/>
      <c r="CI120" s="2"/>
      <c r="CJ120" s="2"/>
      <c r="CK120" s="2"/>
      <c r="CL120" s="2"/>
      <c r="CM120" s="2"/>
      <c r="CN120" s="2"/>
      <c r="CO120" s="2"/>
    </row>
    <row r="121" spans="1:93" s="3" customFormat="1" ht="20.25" customHeight="1" x14ac:dyDescent="0.25">
      <c r="A121" s="16">
        <v>114</v>
      </c>
      <c r="B121" s="8" t="s">
        <v>245</v>
      </c>
      <c r="C121" s="28">
        <f t="shared" si="11"/>
        <v>0</v>
      </c>
      <c r="D121" s="2"/>
      <c r="E121" s="28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1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8"/>
      <c r="AJ121" s="2"/>
      <c r="AK121" s="2"/>
      <c r="AL121" s="2"/>
      <c r="AM121" s="2"/>
      <c r="AN121" s="21"/>
      <c r="AO121" s="2"/>
      <c r="AP121" s="2"/>
      <c r="AQ121" s="2"/>
      <c r="AR121" s="2"/>
      <c r="AS121" s="28"/>
      <c r="AT121" s="28"/>
      <c r="AU121" s="2"/>
      <c r="AV121" s="21"/>
      <c r="AW121" s="29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9"/>
      <c r="BQ121" s="21"/>
      <c r="BR121" s="21"/>
      <c r="BS121" s="29"/>
      <c r="BT121" s="2"/>
      <c r="BU121" s="2"/>
      <c r="BV121" s="28"/>
      <c r="BW121" s="28"/>
      <c r="BX121" s="2"/>
      <c r="BY121" s="2"/>
      <c r="BZ121" s="21"/>
      <c r="CA121" s="2"/>
      <c r="CB121" s="2"/>
      <c r="CC121" s="21"/>
      <c r="CD121" s="2"/>
      <c r="CE121" s="29"/>
      <c r="CF121" s="74"/>
      <c r="CG121" s="75"/>
      <c r="CH121" s="21"/>
      <c r="CI121" s="2"/>
      <c r="CJ121" s="2"/>
      <c r="CK121" s="2"/>
      <c r="CL121" s="2"/>
      <c r="CM121" s="2"/>
      <c r="CN121" s="2"/>
      <c r="CO121" s="2"/>
    </row>
    <row r="122" spans="1:93" s="3" customFormat="1" x14ac:dyDescent="0.25">
      <c r="A122" s="16">
        <v>115</v>
      </c>
      <c r="B122" s="8" t="s">
        <v>244</v>
      </c>
      <c r="C122" s="28">
        <f t="shared" si="11"/>
        <v>0</v>
      </c>
      <c r="D122" s="2"/>
      <c r="E122" s="28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1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8"/>
      <c r="AJ122" s="2"/>
      <c r="AK122" s="2"/>
      <c r="AL122" s="2"/>
      <c r="AM122" s="2"/>
      <c r="AN122" s="21"/>
      <c r="AO122" s="2"/>
      <c r="AP122" s="2"/>
      <c r="AQ122" s="2"/>
      <c r="AR122" s="2"/>
      <c r="AS122" s="28"/>
      <c r="AT122" s="28"/>
      <c r="AU122" s="2"/>
      <c r="AV122" s="21"/>
      <c r="AW122" s="29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9"/>
      <c r="BQ122" s="21"/>
      <c r="BR122" s="21"/>
      <c r="BS122" s="29"/>
      <c r="BT122" s="2"/>
      <c r="BU122" s="2"/>
      <c r="BV122" s="28"/>
      <c r="BW122" s="28"/>
      <c r="BX122" s="2"/>
      <c r="BY122" s="2"/>
      <c r="BZ122" s="21"/>
      <c r="CA122" s="2"/>
      <c r="CB122" s="2"/>
      <c r="CC122" s="21"/>
      <c r="CD122" s="2"/>
      <c r="CE122" s="29"/>
      <c r="CF122" s="74"/>
      <c r="CG122" s="75"/>
      <c r="CH122" s="21"/>
      <c r="CI122" s="2"/>
      <c r="CJ122" s="2"/>
      <c r="CK122" s="2"/>
      <c r="CL122" s="2"/>
      <c r="CM122" s="2"/>
      <c r="CN122" s="2"/>
      <c r="CO122" s="2"/>
    </row>
    <row r="123" spans="1:93" s="3" customFormat="1" ht="16.5" customHeight="1" x14ac:dyDescent="0.25">
      <c r="A123" s="16">
        <v>116</v>
      </c>
      <c r="B123" s="8" t="s">
        <v>247</v>
      </c>
      <c r="C123" s="28">
        <f t="shared" si="11"/>
        <v>0</v>
      </c>
      <c r="D123" s="2"/>
      <c r="E123" s="28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1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8"/>
      <c r="AJ123" s="2"/>
      <c r="AK123" s="2"/>
      <c r="AL123" s="2"/>
      <c r="AM123" s="2"/>
      <c r="AN123" s="21"/>
      <c r="AO123" s="2"/>
      <c r="AP123" s="2"/>
      <c r="AQ123" s="2"/>
      <c r="AR123" s="2"/>
      <c r="AS123" s="28"/>
      <c r="AT123" s="28"/>
      <c r="AU123" s="2"/>
      <c r="AV123" s="21"/>
      <c r="AW123" s="29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9"/>
      <c r="BQ123" s="21"/>
      <c r="BR123" s="21"/>
      <c r="BS123" s="29"/>
      <c r="BT123" s="2"/>
      <c r="BU123" s="2"/>
      <c r="BV123" s="28"/>
      <c r="BW123" s="28"/>
      <c r="BX123" s="2"/>
      <c r="BY123" s="2"/>
      <c r="BZ123" s="21"/>
      <c r="CA123" s="2"/>
      <c r="CB123" s="2"/>
      <c r="CC123" s="21"/>
      <c r="CD123" s="2"/>
      <c r="CE123" s="29"/>
      <c r="CF123" s="74"/>
      <c r="CG123" s="75"/>
      <c r="CH123" s="21"/>
      <c r="CI123" s="2"/>
      <c r="CJ123" s="2"/>
      <c r="CK123" s="2"/>
      <c r="CL123" s="2"/>
      <c r="CM123" s="2"/>
      <c r="CN123" s="2"/>
      <c r="CO123" s="2"/>
    </row>
    <row r="124" spans="1:93" s="3" customFormat="1" x14ac:dyDescent="0.25">
      <c r="A124" s="16">
        <v>117</v>
      </c>
      <c r="B124" s="8" t="s">
        <v>248</v>
      </c>
      <c r="C124" s="28">
        <f t="shared" si="11"/>
        <v>5</v>
      </c>
      <c r="D124" s="2"/>
      <c r="E124" s="28"/>
      <c r="F124" s="2"/>
      <c r="G124" s="2">
        <v>3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1"/>
      <c r="V124" s="2"/>
      <c r="W124" s="2"/>
      <c r="X124" s="2"/>
      <c r="Y124" s="2"/>
      <c r="Z124" s="2"/>
      <c r="AA124" s="2"/>
      <c r="AB124" s="2"/>
      <c r="AC124" s="2"/>
      <c r="AD124" s="2">
        <v>1</v>
      </c>
      <c r="AE124" s="2"/>
      <c r="AF124" s="2"/>
      <c r="AG124" s="2"/>
      <c r="AH124" s="2"/>
      <c r="AI124" s="28"/>
      <c r="AJ124" s="2"/>
      <c r="AK124" s="2"/>
      <c r="AL124" s="2"/>
      <c r="AM124" s="2"/>
      <c r="AN124" s="21"/>
      <c r="AO124" s="2"/>
      <c r="AP124" s="2"/>
      <c r="AQ124" s="2"/>
      <c r="AR124" s="2"/>
      <c r="AS124" s="28"/>
      <c r="AT124" s="28"/>
      <c r="AU124" s="2"/>
      <c r="AV124" s="21"/>
      <c r="AW124" s="29"/>
      <c r="AX124" s="2"/>
      <c r="AY124" s="2"/>
      <c r="AZ124" s="2"/>
      <c r="BA124" s="2"/>
      <c r="BB124" s="2">
        <v>1</v>
      </c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9"/>
      <c r="BQ124" s="21"/>
      <c r="BR124" s="21"/>
      <c r="BS124" s="29"/>
      <c r="BT124" s="2"/>
      <c r="BU124" s="2"/>
      <c r="BV124" s="28"/>
      <c r="BW124" s="28"/>
      <c r="BX124" s="2"/>
      <c r="BY124" s="2"/>
      <c r="BZ124" s="21"/>
      <c r="CA124" s="2"/>
      <c r="CB124" s="2"/>
      <c r="CC124" s="21"/>
      <c r="CD124" s="2"/>
      <c r="CE124" s="29"/>
      <c r="CF124" s="74"/>
      <c r="CG124" s="75"/>
      <c r="CH124" s="21"/>
      <c r="CI124" s="2"/>
      <c r="CJ124" s="2"/>
      <c r="CK124" s="2"/>
      <c r="CL124" s="2"/>
      <c r="CM124" s="2"/>
      <c r="CN124" s="2"/>
      <c r="CO124" s="2"/>
    </row>
    <row r="125" spans="1:93" s="3" customFormat="1" ht="16.5" customHeight="1" x14ac:dyDescent="0.25">
      <c r="A125" s="16">
        <v>118</v>
      </c>
      <c r="B125" s="8" t="s">
        <v>249</v>
      </c>
      <c r="C125" s="28">
        <f t="shared" si="11"/>
        <v>0</v>
      </c>
      <c r="D125" s="2"/>
      <c r="E125" s="28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1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8"/>
      <c r="AJ125" s="2"/>
      <c r="AK125" s="2"/>
      <c r="AL125" s="2"/>
      <c r="AM125" s="2"/>
      <c r="AN125" s="21"/>
      <c r="AO125" s="2"/>
      <c r="AP125" s="2"/>
      <c r="AQ125" s="2"/>
      <c r="AR125" s="2"/>
      <c r="AS125" s="28"/>
      <c r="AT125" s="28"/>
      <c r="AU125" s="2"/>
      <c r="AV125" s="21"/>
      <c r="AW125" s="29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9"/>
      <c r="BQ125" s="21"/>
      <c r="BR125" s="21"/>
      <c r="BS125" s="29"/>
      <c r="BT125" s="2"/>
      <c r="BU125" s="2"/>
      <c r="BV125" s="28"/>
      <c r="BW125" s="28"/>
      <c r="BX125" s="2"/>
      <c r="BY125" s="2"/>
      <c r="BZ125" s="21"/>
      <c r="CA125" s="2"/>
      <c r="CB125" s="2"/>
      <c r="CC125" s="21"/>
      <c r="CD125" s="2"/>
      <c r="CE125" s="29"/>
      <c r="CF125" s="74"/>
      <c r="CG125" s="75"/>
      <c r="CH125" s="21"/>
      <c r="CI125" s="2"/>
      <c r="CJ125" s="2"/>
      <c r="CK125" s="2"/>
      <c r="CL125" s="2"/>
      <c r="CM125" s="2"/>
      <c r="CN125" s="2"/>
      <c r="CO125" s="2"/>
    </row>
    <row r="126" spans="1:93" s="3" customFormat="1" x14ac:dyDescent="0.25">
      <c r="A126" s="16">
        <v>119</v>
      </c>
      <c r="B126" s="8" t="s">
        <v>250</v>
      </c>
      <c r="C126" s="28">
        <f t="shared" si="11"/>
        <v>0</v>
      </c>
      <c r="D126" s="2"/>
      <c r="E126" s="28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1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8"/>
      <c r="AJ126" s="2"/>
      <c r="AK126" s="2"/>
      <c r="AL126" s="2"/>
      <c r="AM126" s="2"/>
      <c r="AN126" s="21"/>
      <c r="AO126" s="2"/>
      <c r="AP126" s="2"/>
      <c r="AQ126" s="2"/>
      <c r="AR126" s="2"/>
      <c r="AS126" s="28"/>
      <c r="AT126" s="28"/>
      <c r="AU126" s="2"/>
      <c r="AV126" s="21"/>
      <c r="AW126" s="29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9"/>
      <c r="BQ126" s="21"/>
      <c r="BR126" s="21"/>
      <c r="BS126" s="29"/>
      <c r="BT126" s="2"/>
      <c r="BU126" s="2"/>
      <c r="BV126" s="28"/>
      <c r="BW126" s="28"/>
      <c r="BX126" s="2"/>
      <c r="BY126" s="2"/>
      <c r="BZ126" s="21"/>
      <c r="CA126" s="2"/>
      <c r="CB126" s="2"/>
      <c r="CC126" s="21"/>
      <c r="CD126" s="2"/>
      <c r="CE126" s="29"/>
      <c r="CF126" s="74"/>
      <c r="CG126" s="75"/>
      <c r="CH126" s="21"/>
      <c r="CI126" s="2"/>
      <c r="CJ126" s="2"/>
      <c r="CK126" s="2"/>
      <c r="CL126" s="2"/>
      <c r="CM126" s="2"/>
      <c r="CN126" s="2"/>
      <c r="CO126" s="2"/>
    </row>
    <row r="127" spans="1:93" s="3" customFormat="1" x14ac:dyDescent="0.25">
      <c r="A127" s="16">
        <v>120</v>
      </c>
      <c r="B127" s="8" t="s">
        <v>251</v>
      </c>
      <c r="C127" s="28">
        <f t="shared" si="11"/>
        <v>22</v>
      </c>
      <c r="D127" s="2"/>
      <c r="E127" s="28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1"/>
      <c r="V127" s="2">
        <v>1</v>
      </c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8"/>
      <c r="AJ127" s="2">
        <v>14</v>
      </c>
      <c r="AK127" s="2"/>
      <c r="AL127" s="2"/>
      <c r="AM127" s="2"/>
      <c r="AN127" s="21"/>
      <c r="AO127" s="2"/>
      <c r="AP127" s="2"/>
      <c r="AQ127" s="2"/>
      <c r="AR127" s="2">
        <v>1</v>
      </c>
      <c r="AS127" s="28"/>
      <c r="AT127" s="28"/>
      <c r="AU127" s="2"/>
      <c r="AV127" s="21"/>
      <c r="AW127" s="29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>
        <v>3</v>
      </c>
      <c r="BI127" s="2"/>
      <c r="BJ127" s="2"/>
      <c r="BK127" s="2">
        <v>2</v>
      </c>
      <c r="BL127" s="2"/>
      <c r="BM127" s="2"/>
      <c r="BN127" s="2"/>
      <c r="BO127" s="2"/>
      <c r="BP127" s="29"/>
      <c r="BQ127" s="21"/>
      <c r="BR127" s="21"/>
      <c r="BS127" s="29"/>
      <c r="BT127" s="2"/>
      <c r="BU127" s="2"/>
      <c r="BV127" s="28"/>
      <c r="BW127" s="28"/>
      <c r="BX127" s="2"/>
      <c r="BY127" s="2"/>
      <c r="BZ127" s="21"/>
      <c r="CA127" s="2"/>
      <c r="CB127" s="2"/>
      <c r="CC127" s="21"/>
      <c r="CD127" s="2"/>
      <c r="CE127" s="29"/>
      <c r="CF127" s="74"/>
      <c r="CG127" s="75"/>
      <c r="CH127" s="21"/>
      <c r="CI127" s="2"/>
      <c r="CJ127" s="2"/>
      <c r="CK127" s="2"/>
      <c r="CL127" s="2"/>
      <c r="CM127" s="2"/>
      <c r="CN127" s="2"/>
      <c r="CO127" s="2">
        <v>1</v>
      </c>
    </row>
    <row r="128" spans="1:93" s="3" customFormat="1" x14ac:dyDescent="0.25">
      <c r="A128" s="16">
        <v>121</v>
      </c>
      <c r="B128" s="8" t="s">
        <v>252</v>
      </c>
      <c r="C128" s="28">
        <f t="shared" si="11"/>
        <v>54</v>
      </c>
      <c r="D128" s="2"/>
      <c r="E128" s="2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>
        <v>1</v>
      </c>
      <c r="S128" s="2">
        <v>1</v>
      </c>
      <c r="T128" s="2"/>
      <c r="U128" s="21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8"/>
      <c r="AJ128" s="2"/>
      <c r="AK128" s="2"/>
      <c r="AL128" s="2"/>
      <c r="AM128" s="2"/>
      <c r="AN128" s="21"/>
      <c r="AO128" s="2"/>
      <c r="AP128" s="2"/>
      <c r="AQ128" s="2"/>
      <c r="AR128" s="2"/>
      <c r="AS128" s="28"/>
      <c r="AT128" s="28"/>
      <c r="AU128" s="2">
        <v>15</v>
      </c>
      <c r="AV128" s="21">
        <v>7</v>
      </c>
      <c r="AW128" s="29">
        <v>25</v>
      </c>
      <c r="AX128" s="2"/>
      <c r="AY128" s="2">
        <v>5</v>
      </c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9"/>
      <c r="BQ128" s="21"/>
      <c r="BR128" s="21"/>
      <c r="BS128" s="29"/>
      <c r="BT128" s="2"/>
      <c r="BU128" s="2"/>
      <c r="BV128" s="28"/>
      <c r="BW128" s="28"/>
      <c r="BX128" s="2"/>
      <c r="BY128" s="2"/>
      <c r="BZ128" s="21"/>
      <c r="CA128" s="2"/>
      <c r="CB128" s="2"/>
      <c r="CC128" s="21"/>
      <c r="CD128" s="2"/>
      <c r="CE128" s="29"/>
      <c r="CF128" s="74"/>
      <c r="CG128" s="75"/>
      <c r="CH128" s="21"/>
      <c r="CI128" s="2"/>
      <c r="CJ128" s="2"/>
      <c r="CK128" s="2"/>
      <c r="CL128" s="2"/>
      <c r="CM128" s="2"/>
      <c r="CN128" s="2"/>
      <c r="CO128" s="2"/>
    </row>
    <row r="129" spans="1:93" s="3" customFormat="1" x14ac:dyDescent="0.25">
      <c r="A129" s="16">
        <v>122</v>
      </c>
      <c r="B129" s="17" t="s">
        <v>318</v>
      </c>
      <c r="C129" s="28">
        <f t="shared" si="11"/>
        <v>6</v>
      </c>
      <c r="D129" s="2"/>
      <c r="E129" s="2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1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8"/>
      <c r="AJ129" s="2"/>
      <c r="AK129" s="2"/>
      <c r="AL129" s="2"/>
      <c r="AM129" s="2"/>
      <c r="AN129" s="21"/>
      <c r="AO129" s="2"/>
      <c r="AP129" s="2"/>
      <c r="AQ129" s="2"/>
      <c r="AR129" s="2"/>
      <c r="AS129" s="28"/>
      <c r="AT129" s="28"/>
      <c r="AU129" s="2">
        <v>6</v>
      </c>
      <c r="AV129" s="21"/>
      <c r="AW129" s="29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9"/>
      <c r="BQ129" s="21"/>
      <c r="BR129" s="21"/>
      <c r="BS129" s="29"/>
      <c r="BT129" s="2"/>
      <c r="BU129" s="2"/>
      <c r="BV129" s="28"/>
      <c r="BW129" s="28"/>
      <c r="BX129" s="2"/>
      <c r="BY129" s="2"/>
      <c r="BZ129" s="21"/>
      <c r="CA129" s="2"/>
      <c r="CB129" s="2"/>
      <c r="CC129" s="21"/>
      <c r="CD129" s="2"/>
      <c r="CE129" s="29"/>
      <c r="CF129" s="74"/>
      <c r="CG129" s="75"/>
      <c r="CH129" s="21"/>
      <c r="CI129" s="2"/>
      <c r="CJ129" s="2"/>
      <c r="CK129" s="2"/>
      <c r="CL129" s="2"/>
      <c r="CM129" s="2"/>
      <c r="CN129" s="2"/>
      <c r="CO129" s="2"/>
    </row>
    <row r="130" spans="1:93" s="3" customFormat="1" x14ac:dyDescent="0.25">
      <c r="A130" s="16">
        <v>123</v>
      </c>
      <c r="B130" s="8" t="s">
        <v>319</v>
      </c>
      <c r="C130" s="28">
        <f t="shared" si="11"/>
        <v>4</v>
      </c>
      <c r="D130" s="2"/>
      <c r="E130" s="28"/>
      <c r="F130" s="2"/>
      <c r="G130" s="2">
        <v>2</v>
      </c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1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>
        <v>2</v>
      </c>
      <c r="AH130" s="2"/>
      <c r="AI130" s="28"/>
      <c r="AJ130" s="2"/>
      <c r="AK130" s="2"/>
      <c r="AL130" s="2"/>
      <c r="AM130" s="2"/>
      <c r="AN130" s="21"/>
      <c r="AO130" s="2"/>
      <c r="AP130" s="2"/>
      <c r="AQ130" s="2"/>
      <c r="AR130" s="2"/>
      <c r="AS130" s="28"/>
      <c r="AT130" s="28"/>
      <c r="AU130" s="2"/>
      <c r="AV130" s="21"/>
      <c r="AW130" s="29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9"/>
      <c r="BQ130" s="21"/>
      <c r="BR130" s="21"/>
      <c r="BS130" s="29"/>
      <c r="BT130" s="2"/>
      <c r="BU130" s="2"/>
      <c r="BV130" s="28"/>
      <c r="BW130" s="28"/>
      <c r="BX130" s="2"/>
      <c r="BY130" s="2"/>
      <c r="BZ130" s="21"/>
      <c r="CA130" s="2"/>
      <c r="CB130" s="2"/>
      <c r="CC130" s="21"/>
      <c r="CD130" s="2"/>
      <c r="CE130" s="29"/>
      <c r="CF130" s="74"/>
      <c r="CG130" s="75"/>
      <c r="CH130" s="21"/>
      <c r="CI130" s="2"/>
      <c r="CJ130" s="2"/>
      <c r="CK130" s="2"/>
      <c r="CL130" s="2"/>
      <c r="CM130" s="2"/>
      <c r="CN130" s="2"/>
      <c r="CO130" s="2"/>
    </row>
    <row r="131" spans="1:93" s="3" customFormat="1" x14ac:dyDescent="0.25">
      <c r="A131" s="16">
        <v>124</v>
      </c>
      <c r="B131" s="8" t="s">
        <v>254</v>
      </c>
      <c r="C131" s="28">
        <f t="shared" ref="C131:C160" si="14">SUM(D131:CO131)-AT131-BW131</f>
        <v>0</v>
      </c>
      <c r="D131" s="2"/>
      <c r="E131" s="2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1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8"/>
      <c r="AJ131" s="2"/>
      <c r="AK131" s="2"/>
      <c r="AL131" s="2"/>
      <c r="AM131" s="2"/>
      <c r="AN131" s="21"/>
      <c r="AO131" s="2"/>
      <c r="AP131" s="2"/>
      <c r="AQ131" s="2"/>
      <c r="AR131" s="2"/>
      <c r="AS131" s="28"/>
      <c r="AT131" s="28"/>
      <c r="AU131" s="2"/>
      <c r="AV131" s="21"/>
      <c r="AW131" s="29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9"/>
      <c r="BQ131" s="21"/>
      <c r="BR131" s="21"/>
      <c r="BS131" s="29"/>
      <c r="BT131" s="2"/>
      <c r="BU131" s="2"/>
      <c r="BV131" s="28"/>
      <c r="BW131" s="28"/>
      <c r="BX131" s="2"/>
      <c r="BY131" s="2"/>
      <c r="BZ131" s="21"/>
      <c r="CA131" s="2"/>
      <c r="CB131" s="2"/>
      <c r="CC131" s="21"/>
      <c r="CD131" s="2"/>
      <c r="CE131" s="29"/>
      <c r="CF131" s="74"/>
      <c r="CG131" s="75"/>
      <c r="CH131" s="21"/>
      <c r="CI131" s="2"/>
      <c r="CJ131" s="2"/>
      <c r="CK131" s="2"/>
      <c r="CL131" s="2"/>
      <c r="CM131" s="2"/>
      <c r="CN131" s="2"/>
      <c r="CO131" s="2"/>
    </row>
    <row r="132" spans="1:93" s="3" customFormat="1" x14ac:dyDescent="0.25">
      <c r="A132" s="16">
        <v>125</v>
      </c>
      <c r="B132" s="8" t="s">
        <v>255</v>
      </c>
      <c r="C132" s="28">
        <f t="shared" si="14"/>
        <v>3</v>
      </c>
      <c r="D132" s="2"/>
      <c r="E132" s="28"/>
      <c r="F132" s="2"/>
      <c r="G132" s="2">
        <v>1</v>
      </c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1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8"/>
      <c r="AJ132" s="2"/>
      <c r="AK132" s="2"/>
      <c r="AL132" s="2"/>
      <c r="AM132" s="2"/>
      <c r="AN132" s="21"/>
      <c r="AO132" s="2"/>
      <c r="AP132" s="2"/>
      <c r="AQ132" s="2"/>
      <c r="AR132" s="2"/>
      <c r="AS132" s="28"/>
      <c r="AT132" s="28"/>
      <c r="AU132" s="2"/>
      <c r="AV132" s="21"/>
      <c r="AW132" s="29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>
        <v>1</v>
      </c>
      <c r="BL132" s="2"/>
      <c r="BM132" s="2"/>
      <c r="BN132" s="2"/>
      <c r="BO132" s="2"/>
      <c r="BP132" s="29"/>
      <c r="BQ132" s="21"/>
      <c r="BR132" s="21"/>
      <c r="BS132" s="29"/>
      <c r="BT132" s="2"/>
      <c r="BU132" s="2"/>
      <c r="BV132" s="28"/>
      <c r="BW132" s="28"/>
      <c r="BX132" s="2"/>
      <c r="BY132" s="2"/>
      <c r="BZ132" s="21"/>
      <c r="CA132" s="2"/>
      <c r="CB132" s="2"/>
      <c r="CC132" s="21"/>
      <c r="CD132" s="2"/>
      <c r="CE132" s="29"/>
      <c r="CF132" s="74"/>
      <c r="CG132" s="75"/>
      <c r="CH132" s="21"/>
      <c r="CI132" s="2"/>
      <c r="CJ132" s="2"/>
      <c r="CK132" s="2"/>
      <c r="CL132" s="2">
        <v>1</v>
      </c>
      <c r="CM132" s="2"/>
      <c r="CN132" s="2"/>
      <c r="CO132" s="2"/>
    </row>
    <row r="133" spans="1:93" s="3" customFormat="1" x14ac:dyDescent="0.25">
      <c r="A133" s="16">
        <v>126</v>
      </c>
      <c r="B133" s="8" t="s">
        <v>322</v>
      </c>
      <c r="C133" s="28">
        <f t="shared" si="14"/>
        <v>4</v>
      </c>
      <c r="D133" s="2"/>
      <c r="E133" s="28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1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8"/>
      <c r="AJ133" s="2"/>
      <c r="AK133" s="2"/>
      <c r="AL133" s="2"/>
      <c r="AM133" s="2"/>
      <c r="AN133" s="21"/>
      <c r="AO133" s="2"/>
      <c r="AP133" s="2"/>
      <c r="AQ133" s="2"/>
      <c r="AR133" s="2"/>
      <c r="AS133" s="28"/>
      <c r="AT133" s="28"/>
      <c r="AU133" s="2">
        <v>2</v>
      </c>
      <c r="AV133" s="21"/>
      <c r="AW133" s="29"/>
      <c r="AX133" s="2"/>
      <c r="AY133" s="2">
        <v>2</v>
      </c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9"/>
      <c r="BQ133" s="21"/>
      <c r="BR133" s="21"/>
      <c r="BS133" s="29"/>
      <c r="BT133" s="2"/>
      <c r="BU133" s="2"/>
      <c r="BV133" s="28"/>
      <c r="BW133" s="28"/>
      <c r="BX133" s="2"/>
      <c r="BY133" s="2"/>
      <c r="BZ133" s="21"/>
      <c r="CA133" s="2"/>
      <c r="CB133" s="2"/>
      <c r="CC133" s="21"/>
      <c r="CD133" s="2"/>
      <c r="CE133" s="29"/>
      <c r="CF133" s="74"/>
      <c r="CG133" s="75"/>
      <c r="CH133" s="21"/>
      <c r="CI133" s="2"/>
      <c r="CJ133" s="2"/>
      <c r="CK133" s="2"/>
      <c r="CL133" s="2"/>
      <c r="CM133" s="2"/>
      <c r="CN133" s="2"/>
      <c r="CO133" s="2"/>
    </row>
    <row r="134" spans="1:93" s="3" customFormat="1" x14ac:dyDescent="0.25">
      <c r="A134" s="16">
        <v>127</v>
      </c>
      <c r="B134" s="8" t="s">
        <v>257</v>
      </c>
      <c r="C134" s="28">
        <f t="shared" si="14"/>
        <v>15</v>
      </c>
      <c r="D134" s="2"/>
      <c r="E134" s="28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>
        <v>1</v>
      </c>
      <c r="U134" s="21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8"/>
      <c r="AJ134" s="2"/>
      <c r="AK134" s="2"/>
      <c r="AL134" s="2"/>
      <c r="AM134" s="2"/>
      <c r="AN134" s="21"/>
      <c r="AO134" s="2"/>
      <c r="AP134" s="2"/>
      <c r="AQ134" s="2"/>
      <c r="AR134" s="2">
        <v>1</v>
      </c>
      <c r="AS134" s="28"/>
      <c r="AT134" s="28"/>
      <c r="AU134" s="2"/>
      <c r="AV134" s="21"/>
      <c r="AW134" s="29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>
        <v>2</v>
      </c>
      <c r="BL134" s="2"/>
      <c r="BM134" s="2"/>
      <c r="BN134" s="2"/>
      <c r="BO134" s="2"/>
      <c r="BP134" s="29"/>
      <c r="BQ134" s="21"/>
      <c r="BR134" s="21"/>
      <c r="BS134" s="29"/>
      <c r="BT134" s="2"/>
      <c r="BU134" s="2"/>
      <c r="BV134" s="28"/>
      <c r="BW134" s="28"/>
      <c r="BX134" s="2"/>
      <c r="BY134" s="2"/>
      <c r="BZ134" s="21"/>
      <c r="CA134" s="2"/>
      <c r="CB134" s="2"/>
      <c r="CC134" s="21"/>
      <c r="CD134" s="2"/>
      <c r="CE134" s="29"/>
      <c r="CF134" s="74"/>
      <c r="CG134" s="75"/>
      <c r="CH134" s="21"/>
      <c r="CI134" s="2"/>
      <c r="CJ134" s="2"/>
      <c r="CK134" s="2">
        <v>11</v>
      </c>
      <c r="CL134" s="2"/>
      <c r="CM134" s="2"/>
      <c r="CN134" s="2"/>
      <c r="CO134" s="2"/>
    </row>
    <row r="135" spans="1:93" s="3" customFormat="1" x14ac:dyDescent="0.25">
      <c r="A135" s="16">
        <v>128</v>
      </c>
      <c r="B135" s="39" t="s">
        <v>309</v>
      </c>
      <c r="C135" s="28">
        <f t="shared" si="14"/>
        <v>0</v>
      </c>
      <c r="D135" s="29"/>
      <c r="E135" s="31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31"/>
      <c r="AJ135" s="29"/>
      <c r="AK135" s="29"/>
      <c r="AL135" s="29"/>
      <c r="AM135" s="29"/>
      <c r="AN135" s="29"/>
      <c r="AO135" s="29"/>
      <c r="AP135" s="29"/>
      <c r="AQ135" s="29"/>
      <c r="AR135" s="29"/>
      <c r="AS135" s="31"/>
      <c r="AT135" s="31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31"/>
      <c r="BW135" s="31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  <c r="CH135" s="29"/>
      <c r="CI135" s="29"/>
      <c r="CJ135" s="29"/>
      <c r="CK135" s="29"/>
      <c r="CL135" s="29"/>
      <c r="CM135" s="29"/>
      <c r="CN135" s="29"/>
      <c r="CO135" s="29"/>
    </row>
    <row r="136" spans="1:93" s="3" customFormat="1" x14ac:dyDescent="0.25">
      <c r="A136" s="16">
        <v>129</v>
      </c>
      <c r="B136" s="8" t="s">
        <v>259</v>
      </c>
      <c r="C136" s="28">
        <f t="shared" si="14"/>
        <v>0</v>
      </c>
      <c r="D136" s="2"/>
      <c r="E136" s="2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1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8"/>
      <c r="AJ136" s="2"/>
      <c r="AK136" s="2"/>
      <c r="AL136" s="2"/>
      <c r="AM136" s="2"/>
      <c r="AN136" s="21"/>
      <c r="AO136" s="2"/>
      <c r="AP136" s="2"/>
      <c r="AQ136" s="2"/>
      <c r="AR136" s="2"/>
      <c r="AS136" s="28"/>
      <c r="AT136" s="28"/>
      <c r="AU136" s="2"/>
      <c r="AV136" s="21"/>
      <c r="AW136" s="29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9"/>
      <c r="BQ136" s="21"/>
      <c r="BR136" s="21"/>
      <c r="BS136" s="29"/>
      <c r="BT136" s="2"/>
      <c r="BU136" s="2"/>
      <c r="BV136" s="28"/>
      <c r="BW136" s="28"/>
      <c r="BX136" s="2"/>
      <c r="BY136" s="2"/>
      <c r="BZ136" s="21"/>
      <c r="CA136" s="2"/>
      <c r="CB136" s="2"/>
      <c r="CC136" s="21"/>
      <c r="CD136" s="2"/>
      <c r="CE136" s="29"/>
      <c r="CF136" s="74"/>
      <c r="CG136" s="75"/>
      <c r="CH136" s="21"/>
      <c r="CI136" s="2"/>
      <c r="CJ136" s="2"/>
      <c r="CK136" s="2"/>
      <c r="CL136" s="2"/>
      <c r="CM136" s="2"/>
      <c r="CN136" s="2"/>
      <c r="CO136" s="2"/>
    </row>
    <row r="137" spans="1:93" s="3" customFormat="1" x14ac:dyDescent="0.25">
      <c r="A137" s="16">
        <v>130</v>
      </c>
      <c r="B137" s="8" t="s">
        <v>258</v>
      </c>
      <c r="C137" s="28">
        <f t="shared" si="14"/>
        <v>2</v>
      </c>
      <c r="D137" s="2"/>
      <c r="E137" s="28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1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8"/>
      <c r="AJ137" s="2"/>
      <c r="AK137" s="2"/>
      <c r="AL137" s="2"/>
      <c r="AM137" s="2"/>
      <c r="AN137" s="21"/>
      <c r="AO137" s="2"/>
      <c r="AP137" s="2"/>
      <c r="AQ137" s="2"/>
      <c r="AR137" s="2"/>
      <c r="AS137" s="28"/>
      <c r="AT137" s="28"/>
      <c r="AU137" s="2"/>
      <c r="AV137" s="21"/>
      <c r="AW137" s="29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>
        <v>1</v>
      </c>
      <c r="BL137" s="2"/>
      <c r="BM137" s="2"/>
      <c r="BN137" s="2"/>
      <c r="BO137" s="2"/>
      <c r="BP137" s="29"/>
      <c r="BQ137" s="21"/>
      <c r="BR137" s="21"/>
      <c r="BS137" s="29"/>
      <c r="BT137" s="2"/>
      <c r="BU137" s="2"/>
      <c r="BV137" s="28"/>
      <c r="BW137" s="28"/>
      <c r="BX137" s="2"/>
      <c r="BY137" s="2"/>
      <c r="BZ137" s="21"/>
      <c r="CA137" s="2"/>
      <c r="CB137" s="2"/>
      <c r="CC137" s="21"/>
      <c r="CD137" s="2"/>
      <c r="CE137" s="29"/>
      <c r="CF137" s="74"/>
      <c r="CG137" s="75"/>
      <c r="CH137" s="21"/>
      <c r="CI137" s="2"/>
      <c r="CJ137" s="2"/>
      <c r="CK137" s="2">
        <v>1</v>
      </c>
      <c r="CL137" s="2"/>
      <c r="CM137" s="2"/>
      <c r="CN137" s="2"/>
      <c r="CO137" s="2"/>
    </row>
    <row r="138" spans="1:93" s="3" customFormat="1" ht="25.5" x14ac:dyDescent="0.25">
      <c r="A138" s="16">
        <v>131</v>
      </c>
      <c r="B138" s="22" t="s">
        <v>288</v>
      </c>
      <c r="C138" s="28">
        <f t="shared" si="14"/>
        <v>1</v>
      </c>
      <c r="D138" s="2"/>
      <c r="E138" s="2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1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8"/>
      <c r="AJ138" s="2"/>
      <c r="AK138" s="2"/>
      <c r="AL138" s="2"/>
      <c r="AM138" s="2"/>
      <c r="AN138" s="21"/>
      <c r="AO138" s="2"/>
      <c r="AP138" s="2"/>
      <c r="AQ138" s="2"/>
      <c r="AR138" s="2"/>
      <c r="AS138" s="28"/>
      <c r="AT138" s="28"/>
      <c r="AU138" s="2"/>
      <c r="AV138" s="21"/>
      <c r="AW138" s="29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9"/>
      <c r="BQ138" s="21"/>
      <c r="BR138" s="21"/>
      <c r="BS138" s="29"/>
      <c r="BT138" s="2"/>
      <c r="BU138" s="2"/>
      <c r="BV138" s="28"/>
      <c r="BW138" s="28"/>
      <c r="BX138" s="2"/>
      <c r="BY138" s="2"/>
      <c r="BZ138" s="21"/>
      <c r="CA138" s="2"/>
      <c r="CB138" s="2"/>
      <c r="CC138" s="21"/>
      <c r="CD138" s="2"/>
      <c r="CE138" s="29"/>
      <c r="CF138" s="74"/>
      <c r="CG138" s="75"/>
      <c r="CH138" s="21"/>
      <c r="CI138" s="2"/>
      <c r="CJ138" s="2"/>
      <c r="CK138" s="2"/>
      <c r="CL138" s="2"/>
      <c r="CM138" s="2"/>
      <c r="CN138" s="2">
        <v>1</v>
      </c>
      <c r="CO138" s="2"/>
    </row>
    <row r="139" spans="1:93" s="3" customFormat="1" x14ac:dyDescent="0.25">
      <c r="A139" s="16">
        <v>132</v>
      </c>
      <c r="B139" s="8" t="s">
        <v>260</v>
      </c>
      <c r="C139" s="28">
        <f t="shared" si="14"/>
        <v>0</v>
      </c>
      <c r="D139" s="2"/>
      <c r="E139" s="2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1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8"/>
      <c r="AJ139" s="2"/>
      <c r="AK139" s="2"/>
      <c r="AL139" s="2"/>
      <c r="AM139" s="2"/>
      <c r="AN139" s="21"/>
      <c r="AO139" s="2"/>
      <c r="AP139" s="2"/>
      <c r="AQ139" s="2"/>
      <c r="AR139" s="2"/>
      <c r="AS139" s="28"/>
      <c r="AT139" s="28"/>
      <c r="AU139" s="2"/>
      <c r="AV139" s="21"/>
      <c r="AW139" s="29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9"/>
      <c r="BQ139" s="21"/>
      <c r="BR139" s="21"/>
      <c r="BS139" s="29"/>
      <c r="BT139" s="2"/>
      <c r="BU139" s="2"/>
      <c r="BV139" s="28"/>
      <c r="BW139" s="28"/>
      <c r="BX139" s="2"/>
      <c r="BY139" s="2"/>
      <c r="BZ139" s="21"/>
      <c r="CA139" s="2"/>
      <c r="CB139" s="2"/>
      <c r="CC139" s="21"/>
      <c r="CD139" s="2"/>
      <c r="CE139" s="29"/>
      <c r="CF139" s="74"/>
      <c r="CG139" s="75"/>
      <c r="CH139" s="21"/>
      <c r="CI139" s="2"/>
      <c r="CJ139" s="2"/>
      <c r="CK139" s="2"/>
      <c r="CL139" s="2"/>
      <c r="CM139" s="2"/>
      <c r="CN139" s="2"/>
      <c r="CO139" s="2"/>
    </row>
    <row r="140" spans="1:93" s="3" customFormat="1" x14ac:dyDescent="0.25">
      <c r="A140" s="16">
        <v>133</v>
      </c>
      <c r="B140" s="25" t="s">
        <v>89</v>
      </c>
      <c r="C140" s="28">
        <f t="shared" si="14"/>
        <v>1</v>
      </c>
      <c r="D140" s="2"/>
      <c r="E140" s="28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>
        <v>1</v>
      </c>
      <c r="T140" s="2"/>
      <c r="U140" s="21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8"/>
      <c r="AJ140" s="2"/>
      <c r="AK140" s="2"/>
      <c r="AL140" s="2"/>
      <c r="AM140" s="2"/>
      <c r="AN140" s="21"/>
      <c r="AO140" s="2"/>
      <c r="AP140" s="2"/>
      <c r="AQ140" s="2"/>
      <c r="AR140" s="2"/>
      <c r="AS140" s="28"/>
      <c r="AT140" s="28"/>
      <c r="AU140" s="2"/>
      <c r="AV140" s="21"/>
      <c r="AW140" s="29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9"/>
      <c r="BQ140" s="21"/>
      <c r="BR140" s="21"/>
      <c r="BS140" s="29"/>
      <c r="BT140" s="2"/>
      <c r="BU140" s="2"/>
      <c r="BV140" s="28"/>
      <c r="BW140" s="28"/>
      <c r="BX140" s="2"/>
      <c r="BY140" s="2"/>
      <c r="BZ140" s="21"/>
      <c r="CA140" s="2"/>
      <c r="CB140" s="2"/>
      <c r="CC140" s="21"/>
      <c r="CD140" s="2"/>
      <c r="CE140" s="29"/>
      <c r="CF140" s="74"/>
      <c r="CG140" s="75"/>
      <c r="CH140" s="21"/>
      <c r="CI140" s="2"/>
      <c r="CJ140" s="2"/>
      <c r="CK140" s="2"/>
      <c r="CL140" s="2"/>
      <c r="CM140" s="2"/>
      <c r="CN140" s="2"/>
      <c r="CO140" s="2"/>
    </row>
    <row r="141" spans="1:93" s="3" customFormat="1" ht="25.5" x14ac:dyDescent="0.25">
      <c r="A141" s="16">
        <v>134</v>
      </c>
      <c r="B141" s="23" t="s">
        <v>300</v>
      </c>
      <c r="C141" s="28">
        <f t="shared" si="14"/>
        <v>0</v>
      </c>
      <c r="D141" s="2"/>
      <c r="E141" s="28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1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8"/>
      <c r="AJ141" s="2"/>
      <c r="AK141" s="2"/>
      <c r="AL141" s="2"/>
      <c r="AM141" s="2"/>
      <c r="AN141" s="21"/>
      <c r="AO141" s="2"/>
      <c r="AP141" s="2"/>
      <c r="AQ141" s="2"/>
      <c r="AR141" s="2"/>
      <c r="AS141" s="28"/>
      <c r="AT141" s="28"/>
      <c r="AU141" s="2"/>
      <c r="AV141" s="21"/>
      <c r="AW141" s="29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9"/>
      <c r="BQ141" s="21"/>
      <c r="BR141" s="21"/>
      <c r="BS141" s="29"/>
      <c r="BT141" s="2"/>
      <c r="BU141" s="2"/>
      <c r="BV141" s="28"/>
      <c r="BW141" s="28"/>
      <c r="BX141" s="2"/>
      <c r="BY141" s="2"/>
      <c r="BZ141" s="21"/>
      <c r="CA141" s="2"/>
      <c r="CB141" s="2"/>
      <c r="CC141" s="21"/>
      <c r="CD141" s="2"/>
      <c r="CE141" s="29"/>
      <c r="CF141" s="74"/>
      <c r="CG141" s="75"/>
      <c r="CH141" s="21"/>
      <c r="CI141" s="2"/>
      <c r="CJ141" s="2"/>
      <c r="CK141" s="2"/>
      <c r="CL141" s="2"/>
      <c r="CM141" s="2"/>
      <c r="CN141" s="2"/>
      <c r="CO141" s="2"/>
    </row>
    <row r="142" spans="1:93" s="3" customFormat="1" x14ac:dyDescent="0.25">
      <c r="A142" s="16">
        <v>135</v>
      </c>
      <c r="B142" s="25" t="s">
        <v>261</v>
      </c>
      <c r="C142" s="28">
        <f t="shared" si="14"/>
        <v>6</v>
      </c>
      <c r="D142" s="2"/>
      <c r="E142" s="2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1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8"/>
      <c r="AJ142" s="2"/>
      <c r="AK142" s="2"/>
      <c r="AL142" s="2"/>
      <c r="AM142" s="2"/>
      <c r="AN142" s="21"/>
      <c r="AO142" s="2"/>
      <c r="AP142" s="2"/>
      <c r="AQ142" s="2"/>
      <c r="AR142" s="2"/>
      <c r="AS142" s="28"/>
      <c r="AT142" s="28"/>
      <c r="AU142" s="2"/>
      <c r="AV142" s="21"/>
      <c r="AW142" s="29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9"/>
      <c r="BQ142" s="21"/>
      <c r="BR142" s="21"/>
      <c r="BS142" s="29"/>
      <c r="BT142" s="2"/>
      <c r="BU142" s="2">
        <v>5</v>
      </c>
      <c r="BV142" s="28"/>
      <c r="BW142" s="28"/>
      <c r="BX142" s="2"/>
      <c r="BY142" s="2"/>
      <c r="BZ142" s="21"/>
      <c r="CA142" s="2"/>
      <c r="CB142" s="2"/>
      <c r="CC142" s="21"/>
      <c r="CD142" s="2"/>
      <c r="CE142" s="29"/>
      <c r="CF142" s="74"/>
      <c r="CG142" s="75"/>
      <c r="CH142" s="21"/>
      <c r="CI142" s="2"/>
      <c r="CJ142" s="2"/>
      <c r="CK142" s="2"/>
      <c r="CL142" s="2"/>
      <c r="CM142" s="2"/>
      <c r="CN142" s="2">
        <v>1</v>
      </c>
      <c r="CO142" s="2"/>
    </row>
    <row r="143" spans="1:93" s="3" customFormat="1" ht="38.25" x14ac:dyDescent="0.25">
      <c r="A143" s="16">
        <v>136</v>
      </c>
      <c r="B143" s="25" t="s">
        <v>281</v>
      </c>
      <c r="C143" s="28">
        <f t="shared" si="14"/>
        <v>1</v>
      </c>
      <c r="D143" s="2"/>
      <c r="E143" s="28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1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8"/>
      <c r="AJ143" s="2"/>
      <c r="AK143" s="2"/>
      <c r="AL143" s="2"/>
      <c r="AM143" s="2"/>
      <c r="AN143" s="21"/>
      <c r="AO143" s="2"/>
      <c r="AP143" s="2"/>
      <c r="AQ143" s="2"/>
      <c r="AR143" s="2"/>
      <c r="AS143" s="28"/>
      <c r="AT143" s="28"/>
      <c r="AU143" s="2"/>
      <c r="AV143" s="21"/>
      <c r="AW143" s="29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9"/>
      <c r="BQ143" s="21"/>
      <c r="BR143" s="21"/>
      <c r="BS143" s="29"/>
      <c r="BT143" s="2"/>
      <c r="BU143" s="2"/>
      <c r="BV143" s="28"/>
      <c r="BW143" s="28"/>
      <c r="BX143" s="2"/>
      <c r="BY143" s="2"/>
      <c r="BZ143" s="21"/>
      <c r="CA143" s="2"/>
      <c r="CB143" s="2"/>
      <c r="CC143" s="21"/>
      <c r="CD143" s="2"/>
      <c r="CE143" s="29"/>
      <c r="CF143" s="74"/>
      <c r="CG143" s="75"/>
      <c r="CH143" s="21"/>
      <c r="CI143" s="2">
        <v>1</v>
      </c>
      <c r="CJ143" s="2"/>
      <c r="CK143" s="2"/>
      <c r="CL143" s="2"/>
      <c r="CM143" s="2"/>
      <c r="CN143" s="2"/>
      <c r="CO143" s="2"/>
    </row>
    <row r="144" spans="1:93" s="3" customFormat="1" ht="15" customHeight="1" x14ac:dyDescent="0.25">
      <c r="A144" s="16">
        <v>137</v>
      </c>
      <c r="B144" s="23" t="s">
        <v>299</v>
      </c>
      <c r="C144" s="28">
        <f t="shared" si="14"/>
        <v>0</v>
      </c>
      <c r="D144" s="21"/>
      <c r="E144" s="24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4"/>
      <c r="AJ144" s="21"/>
      <c r="AK144" s="21"/>
      <c r="AL144" s="21"/>
      <c r="AM144" s="21"/>
      <c r="AN144" s="21"/>
      <c r="AO144" s="21"/>
      <c r="AP144" s="21"/>
      <c r="AQ144" s="21"/>
      <c r="AR144" s="21"/>
      <c r="AS144" s="24"/>
      <c r="AT144" s="24"/>
      <c r="AU144" s="21"/>
      <c r="AV144" s="21"/>
      <c r="AW144" s="29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9"/>
      <c r="BQ144" s="21"/>
      <c r="BR144" s="21"/>
      <c r="BS144" s="29"/>
      <c r="BT144" s="21"/>
      <c r="BU144" s="21"/>
      <c r="BV144" s="24"/>
      <c r="BW144" s="24"/>
      <c r="BX144" s="21"/>
      <c r="BY144" s="21"/>
      <c r="BZ144" s="21"/>
      <c r="CA144" s="21"/>
      <c r="CB144" s="21"/>
      <c r="CC144" s="21"/>
      <c r="CD144" s="21"/>
      <c r="CE144" s="29"/>
      <c r="CF144" s="74"/>
      <c r="CG144" s="75"/>
      <c r="CH144" s="21"/>
      <c r="CI144" s="21"/>
      <c r="CJ144" s="21"/>
      <c r="CK144" s="21"/>
      <c r="CL144" s="21"/>
      <c r="CM144" s="21"/>
      <c r="CN144" s="21"/>
      <c r="CO144" s="21"/>
    </row>
    <row r="145" spans="1:93" s="3" customFormat="1" ht="25.5" x14ac:dyDescent="0.25">
      <c r="A145" s="16">
        <v>138</v>
      </c>
      <c r="B145" s="34" t="s">
        <v>293</v>
      </c>
      <c r="C145" s="28">
        <f t="shared" si="14"/>
        <v>0</v>
      </c>
      <c r="D145" s="21"/>
      <c r="E145" s="24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4"/>
      <c r="AJ145" s="21"/>
      <c r="AK145" s="21"/>
      <c r="AL145" s="21"/>
      <c r="AM145" s="21"/>
      <c r="AN145" s="21"/>
      <c r="AO145" s="21"/>
      <c r="AP145" s="21"/>
      <c r="AQ145" s="21"/>
      <c r="AR145" s="21"/>
      <c r="AS145" s="24"/>
      <c r="AT145" s="24"/>
      <c r="AU145" s="21"/>
      <c r="AV145" s="21"/>
      <c r="AW145" s="29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9"/>
      <c r="BQ145" s="21"/>
      <c r="BR145" s="21"/>
      <c r="BS145" s="29"/>
      <c r="BT145" s="21"/>
      <c r="BU145" s="21"/>
      <c r="BV145" s="24"/>
      <c r="BW145" s="24"/>
      <c r="BX145" s="21"/>
      <c r="BY145" s="21"/>
      <c r="BZ145" s="21"/>
      <c r="CA145" s="21"/>
      <c r="CB145" s="21"/>
      <c r="CC145" s="21"/>
      <c r="CD145" s="21"/>
      <c r="CE145" s="29"/>
      <c r="CF145" s="74"/>
      <c r="CG145" s="75"/>
      <c r="CH145" s="21"/>
      <c r="CI145" s="21"/>
      <c r="CJ145" s="21"/>
      <c r="CK145" s="21"/>
      <c r="CL145" s="21"/>
      <c r="CM145" s="21"/>
      <c r="CN145" s="21"/>
      <c r="CO145" s="21"/>
    </row>
    <row r="146" spans="1:93" s="3" customFormat="1" ht="25.5" x14ac:dyDescent="0.25">
      <c r="A146" s="16">
        <v>139</v>
      </c>
      <c r="B146" s="34" t="s">
        <v>298</v>
      </c>
      <c r="C146" s="28">
        <f t="shared" si="14"/>
        <v>0</v>
      </c>
      <c r="D146" s="21"/>
      <c r="E146" s="24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4"/>
      <c r="AJ146" s="21"/>
      <c r="AK146" s="21"/>
      <c r="AL146" s="21"/>
      <c r="AM146" s="21"/>
      <c r="AN146" s="21"/>
      <c r="AO146" s="21"/>
      <c r="AP146" s="21"/>
      <c r="AQ146" s="21"/>
      <c r="AR146" s="21"/>
      <c r="AS146" s="24"/>
      <c r="AT146" s="24"/>
      <c r="AU146" s="21"/>
      <c r="AV146" s="21"/>
      <c r="AW146" s="29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9"/>
      <c r="BQ146" s="21"/>
      <c r="BR146" s="21"/>
      <c r="BS146" s="29"/>
      <c r="BT146" s="21"/>
      <c r="BU146" s="21"/>
      <c r="BV146" s="24"/>
      <c r="BW146" s="24"/>
      <c r="BX146" s="21"/>
      <c r="BY146" s="21"/>
      <c r="BZ146" s="21"/>
      <c r="CA146" s="21"/>
      <c r="CB146" s="21"/>
      <c r="CC146" s="21"/>
      <c r="CD146" s="21"/>
      <c r="CE146" s="29"/>
      <c r="CF146" s="74"/>
      <c r="CG146" s="75"/>
      <c r="CH146" s="21"/>
      <c r="CI146" s="21"/>
      <c r="CJ146" s="21"/>
      <c r="CK146" s="21"/>
      <c r="CL146" s="21"/>
      <c r="CM146" s="21"/>
      <c r="CN146" s="21"/>
      <c r="CO146" s="21"/>
    </row>
    <row r="147" spans="1:93" s="3" customFormat="1" ht="30" customHeight="1" x14ac:dyDescent="0.25">
      <c r="A147" s="92" t="s">
        <v>78</v>
      </c>
      <c r="B147" s="93"/>
      <c r="C147" s="24">
        <f t="shared" si="14"/>
        <v>142</v>
      </c>
      <c r="D147" s="24">
        <f t="shared" ref="D147:BP147" si="15">SUM(D119:D146)</f>
        <v>0</v>
      </c>
      <c r="E147" s="24">
        <f t="shared" si="15"/>
        <v>0</v>
      </c>
      <c r="F147" s="24">
        <f t="shared" si="15"/>
        <v>1</v>
      </c>
      <c r="G147" s="24">
        <f t="shared" si="15"/>
        <v>16</v>
      </c>
      <c r="H147" s="24">
        <f t="shared" si="15"/>
        <v>0</v>
      </c>
      <c r="I147" s="24">
        <f t="shared" si="15"/>
        <v>0</v>
      </c>
      <c r="J147" s="24">
        <f t="shared" si="15"/>
        <v>0</v>
      </c>
      <c r="K147" s="24">
        <f t="shared" si="15"/>
        <v>0</v>
      </c>
      <c r="L147" s="24">
        <f t="shared" si="15"/>
        <v>1</v>
      </c>
      <c r="M147" s="24">
        <f t="shared" si="15"/>
        <v>0</v>
      </c>
      <c r="N147" s="24">
        <f t="shared" si="15"/>
        <v>0</v>
      </c>
      <c r="O147" s="24">
        <f t="shared" si="15"/>
        <v>0</v>
      </c>
      <c r="P147" s="24">
        <f t="shared" si="15"/>
        <v>0</v>
      </c>
      <c r="Q147" s="24">
        <f t="shared" si="15"/>
        <v>0</v>
      </c>
      <c r="R147" s="24">
        <f t="shared" si="15"/>
        <v>1</v>
      </c>
      <c r="S147" s="24">
        <f t="shared" si="15"/>
        <v>2</v>
      </c>
      <c r="T147" s="24">
        <f t="shared" si="15"/>
        <v>1</v>
      </c>
      <c r="U147" s="24">
        <f t="shared" si="15"/>
        <v>0</v>
      </c>
      <c r="V147" s="24">
        <f t="shared" si="15"/>
        <v>1</v>
      </c>
      <c r="W147" s="24">
        <f t="shared" si="15"/>
        <v>0</v>
      </c>
      <c r="X147" s="24">
        <f t="shared" si="15"/>
        <v>0</v>
      </c>
      <c r="Y147" s="24">
        <f t="shared" si="15"/>
        <v>0</v>
      </c>
      <c r="Z147" s="24">
        <f t="shared" si="15"/>
        <v>0</v>
      </c>
      <c r="AA147" s="24">
        <f t="shared" si="15"/>
        <v>0</v>
      </c>
      <c r="AB147" s="24">
        <f t="shared" si="15"/>
        <v>0</v>
      </c>
      <c r="AC147" s="24">
        <f t="shared" si="15"/>
        <v>0</v>
      </c>
      <c r="AD147" s="24">
        <f t="shared" si="15"/>
        <v>1</v>
      </c>
      <c r="AE147" s="24">
        <f t="shared" si="15"/>
        <v>0</v>
      </c>
      <c r="AF147" s="24">
        <f t="shared" si="15"/>
        <v>0</v>
      </c>
      <c r="AG147" s="24">
        <f t="shared" si="15"/>
        <v>2</v>
      </c>
      <c r="AH147" s="24">
        <f t="shared" si="15"/>
        <v>0</v>
      </c>
      <c r="AI147" s="24">
        <f t="shared" si="15"/>
        <v>0</v>
      </c>
      <c r="AJ147" s="24">
        <f t="shared" si="15"/>
        <v>14</v>
      </c>
      <c r="AK147" s="24">
        <f t="shared" si="15"/>
        <v>0</v>
      </c>
      <c r="AL147" s="24">
        <f t="shared" si="15"/>
        <v>0</v>
      </c>
      <c r="AM147" s="24">
        <f t="shared" si="15"/>
        <v>0</v>
      </c>
      <c r="AN147" s="24">
        <f t="shared" si="15"/>
        <v>0</v>
      </c>
      <c r="AO147" s="24">
        <f t="shared" si="15"/>
        <v>0</v>
      </c>
      <c r="AP147" s="24">
        <f t="shared" si="15"/>
        <v>0</v>
      </c>
      <c r="AQ147" s="24">
        <f t="shared" si="15"/>
        <v>0</v>
      </c>
      <c r="AR147" s="24">
        <f t="shared" si="15"/>
        <v>2</v>
      </c>
      <c r="AS147" s="24">
        <f t="shared" si="15"/>
        <v>3</v>
      </c>
      <c r="AT147" s="24">
        <f t="shared" si="15"/>
        <v>0</v>
      </c>
      <c r="AU147" s="24">
        <f t="shared" si="15"/>
        <v>23</v>
      </c>
      <c r="AV147" s="24">
        <f t="shared" si="15"/>
        <v>7</v>
      </c>
      <c r="AW147" s="24">
        <f t="shared" si="15"/>
        <v>25</v>
      </c>
      <c r="AX147" s="24">
        <f t="shared" si="15"/>
        <v>0</v>
      </c>
      <c r="AY147" s="24">
        <f t="shared" si="15"/>
        <v>7</v>
      </c>
      <c r="AZ147" s="24">
        <f t="shared" si="15"/>
        <v>0</v>
      </c>
      <c r="BA147" s="24">
        <f t="shared" si="15"/>
        <v>0</v>
      </c>
      <c r="BB147" s="24">
        <f t="shared" si="15"/>
        <v>1</v>
      </c>
      <c r="BC147" s="24">
        <f t="shared" si="15"/>
        <v>0</v>
      </c>
      <c r="BD147" s="24">
        <f t="shared" si="15"/>
        <v>0</v>
      </c>
      <c r="BE147" s="24">
        <f t="shared" si="15"/>
        <v>0</v>
      </c>
      <c r="BF147" s="24">
        <f t="shared" si="15"/>
        <v>2</v>
      </c>
      <c r="BG147" s="24">
        <f t="shared" si="15"/>
        <v>0</v>
      </c>
      <c r="BH147" s="24">
        <f t="shared" si="15"/>
        <v>3</v>
      </c>
      <c r="BI147" s="24">
        <f t="shared" si="15"/>
        <v>0</v>
      </c>
      <c r="BJ147" s="24">
        <f t="shared" si="15"/>
        <v>0</v>
      </c>
      <c r="BK147" s="24">
        <f t="shared" si="15"/>
        <v>6</v>
      </c>
      <c r="BL147" s="24">
        <f t="shared" si="15"/>
        <v>1</v>
      </c>
      <c r="BM147" s="24">
        <f t="shared" si="15"/>
        <v>0</v>
      </c>
      <c r="BN147" s="24">
        <f t="shared" si="15"/>
        <v>0</v>
      </c>
      <c r="BO147" s="24">
        <f t="shared" si="15"/>
        <v>0</v>
      </c>
      <c r="BP147" s="24">
        <f t="shared" si="15"/>
        <v>0</v>
      </c>
      <c r="BQ147" s="24">
        <f t="shared" ref="BQ147:CO147" si="16">SUM(BQ119:BQ146)</f>
        <v>0</v>
      </c>
      <c r="BR147" s="24">
        <f t="shared" si="16"/>
        <v>0</v>
      </c>
      <c r="BS147" s="24">
        <f t="shared" si="16"/>
        <v>0</v>
      </c>
      <c r="BT147" s="24">
        <f t="shared" si="16"/>
        <v>0</v>
      </c>
      <c r="BU147" s="24">
        <f t="shared" si="16"/>
        <v>5</v>
      </c>
      <c r="BV147" s="24">
        <f t="shared" si="16"/>
        <v>0</v>
      </c>
      <c r="BW147" s="24">
        <f t="shared" si="16"/>
        <v>0</v>
      </c>
      <c r="BX147" s="24">
        <f t="shared" si="16"/>
        <v>0</v>
      </c>
      <c r="BY147" s="24">
        <f t="shared" si="16"/>
        <v>0</v>
      </c>
      <c r="BZ147" s="24">
        <f t="shared" si="16"/>
        <v>0</v>
      </c>
      <c r="CA147" s="24">
        <f t="shared" si="16"/>
        <v>0</v>
      </c>
      <c r="CB147" s="24">
        <f t="shared" si="16"/>
        <v>0</v>
      </c>
      <c r="CC147" s="24">
        <f t="shared" si="16"/>
        <v>0</v>
      </c>
      <c r="CD147" s="24">
        <f t="shared" si="16"/>
        <v>0</v>
      </c>
      <c r="CE147" s="24">
        <f t="shared" si="16"/>
        <v>0</v>
      </c>
      <c r="CF147" s="24">
        <f t="shared" si="16"/>
        <v>0</v>
      </c>
      <c r="CG147" s="24">
        <f t="shared" si="16"/>
        <v>0</v>
      </c>
      <c r="CH147" s="24">
        <f t="shared" si="16"/>
        <v>0</v>
      </c>
      <c r="CI147" s="24">
        <f t="shared" si="16"/>
        <v>1</v>
      </c>
      <c r="CJ147" s="24">
        <f t="shared" si="16"/>
        <v>0</v>
      </c>
      <c r="CK147" s="24">
        <f t="shared" si="16"/>
        <v>12</v>
      </c>
      <c r="CL147" s="24">
        <f t="shared" si="16"/>
        <v>1</v>
      </c>
      <c r="CM147" s="24">
        <f t="shared" si="16"/>
        <v>0</v>
      </c>
      <c r="CN147" s="24">
        <f t="shared" si="16"/>
        <v>2</v>
      </c>
      <c r="CO147" s="24">
        <f t="shared" si="16"/>
        <v>1</v>
      </c>
    </row>
    <row r="148" spans="1:93" s="3" customFormat="1" x14ac:dyDescent="0.25">
      <c r="A148" s="16">
        <v>140</v>
      </c>
      <c r="B148" s="8" t="s">
        <v>79</v>
      </c>
      <c r="C148" s="28">
        <f t="shared" si="14"/>
        <v>0</v>
      </c>
      <c r="D148" s="2"/>
      <c r="E148" s="28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1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8"/>
      <c r="AJ148" s="2"/>
      <c r="AK148" s="2"/>
      <c r="AL148" s="2"/>
      <c r="AM148" s="2"/>
      <c r="AN148" s="21"/>
      <c r="AO148" s="2"/>
      <c r="AP148" s="2"/>
      <c r="AQ148" s="2"/>
      <c r="AR148" s="2"/>
      <c r="AS148" s="73"/>
      <c r="AT148" s="28"/>
      <c r="AU148" s="2"/>
      <c r="AV148" s="21"/>
      <c r="AW148" s="29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9"/>
      <c r="BQ148" s="21"/>
      <c r="BR148" s="21"/>
      <c r="BS148" s="29"/>
      <c r="BT148" s="2"/>
      <c r="BU148" s="2"/>
      <c r="BV148" s="28"/>
      <c r="BW148" s="28"/>
      <c r="BX148" s="2"/>
      <c r="BY148" s="2"/>
      <c r="BZ148" s="21"/>
      <c r="CA148" s="2"/>
      <c r="CB148" s="2"/>
      <c r="CC148" s="21"/>
      <c r="CD148" s="2"/>
      <c r="CE148" s="29"/>
      <c r="CF148" s="74"/>
      <c r="CG148" s="75"/>
      <c r="CH148" s="21"/>
      <c r="CI148" s="2"/>
      <c r="CJ148" s="2"/>
      <c r="CK148" s="2"/>
      <c r="CL148" s="2"/>
      <c r="CM148" s="2"/>
      <c r="CN148" s="2"/>
      <c r="CO148" s="2"/>
    </row>
    <row r="149" spans="1:93" s="3" customFormat="1" x14ac:dyDescent="0.25">
      <c r="A149" s="16">
        <v>141</v>
      </c>
      <c r="B149" s="8" t="s">
        <v>80</v>
      </c>
      <c r="C149" s="28">
        <f t="shared" si="14"/>
        <v>0</v>
      </c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85"/>
      <c r="AT149" s="40"/>
      <c r="AU149" s="40"/>
      <c r="AV149" s="40"/>
      <c r="AW149" s="86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86"/>
      <c r="BQ149" s="40"/>
      <c r="BR149" s="40"/>
      <c r="BS149" s="86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86"/>
      <c r="CF149" s="85"/>
      <c r="CG149" s="87"/>
      <c r="CH149" s="40"/>
      <c r="CI149" s="40"/>
      <c r="CJ149" s="40"/>
      <c r="CK149" s="40"/>
      <c r="CL149" s="40"/>
      <c r="CM149" s="40"/>
      <c r="CN149" s="40"/>
      <c r="CO149" s="40"/>
    </row>
    <row r="150" spans="1:93" s="3" customFormat="1" ht="25.5" x14ac:dyDescent="0.25">
      <c r="A150" s="16">
        <v>142</v>
      </c>
      <c r="B150" s="8" t="s">
        <v>81</v>
      </c>
      <c r="C150" s="28">
        <f t="shared" si="14"/>
        <v>0</v>
      </c>
      <c r="D150" s="2"/>
      <c r="E150" s="28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1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8"/>
      <c r="AJ150" s="2"/>
      <c r="AK150" s="2"/>
      <c r="AL150" s="2"/>
      <c r="AM150" s="2"/>
      <c r="AN150" s="21"/>
      <c r="AO150" s="2"/>
      <c r="AP150" s="2"/>
      <c r="AQ150" s="2"/>
      <c r="AR150" s="2"/>
      <c r="AS150" s="73"/>
      <c r="AT150" s="28"/>
      <c r="AU150" s="2"/>
      <c r="AV150" s="21"/>
      <c r="AW150" s="29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9"/>
      <c r="BQ150" s="21"/>
      <c r="BR150" s="21"/>
      <c r="BS150" s="29"/>
      <c r="BT150" s="2"/>
      <c r="BU150" s="2"/>
      <c r="BV150" s="28"/>
      <c r="BW150" s="28"/>
      <c r="BX150" s="2"/>
      <c r="BY150" s="2"/>
      <c r="BZ150" s="21"/>
      <c r="CA150" s="2"/>
      <c r="CB150" s="2"/>
      <c r="CC150" s="21"/>
      <c r="CD150" s="2"/>
      <c r="CE150" s="29"/>
      <c r="CF150" s="74"/>
      <c r="CG150" s="75"/>
      <c r="CH150" s="21"/>
      <c r="CI150" s="2"/>
      <c r="CJ150" s="2"/>
      <c r="CK150" s="2"/>
      <c r="CL150" s="2"/>
      <c r="CM150" s="2"/>
      <c r="CN150" s="2"/>
      <c r="CO150" s="2"/>
    </row>
    <row r="151" spans="1:93" s="3" customFormat="1" x14ac:dyDescent="0.25">
      <c r="A151" s="16">
        <v>143</v>
      </c>
      <c r="B151" s="8" t="s">
        <v>83</v>
      </c>
      <c r="C151" s="28">
        <f t="shared" si="14"/>
        <v>0</v>
      </c>
      <c r="D151" s="2"/>
      <c r="E151" s="28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1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8"/>
      <c r="AJ151" s="2"/>
      <c r="AK151" s="2"/>
      <c r="AL151" s="2"/>
      <c r="AM151" s="2"/>
      <c r="AN151" s="21"/>
      <c r="AO151" s="2"/>
      <c r="AP151" s="2"/>
      <c r="AQ151" s="2"/>
      <c r="AR151" s="2"/>
      <c r="AS151" s="73"/>
      <c r="AT151" s="28"/>
      <c r="AU151" s="2"/>
      <c r="AV151" s="21"/>
      <c r="AW151" s="29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9"/>
      <c r="BQ151" s="21"/>
      <c r="BR151" s="21"/>
      <c r="BS151" s="29"/>
      <c r="BT151" s="2"/>
      <c r="BU151" s="2"/>
      <c r="BV151" s="28"/>
      <c r="BW151" s="28"/>
      <c r="BX151" s="2"/>
      <c r="BY151" s="2"/>
      <c r="BZ151" s="21"/>
      <c r="CA151" s="2"/>
      <c r="CB151" s="2"/>
      <c r="CC151" s="21"/>
      <c r="CD151" s="2"/>
      <c r="CE151" s="29"/>
      <c r="CF151" s="74"/>
      <c r="CG151" s="75"/>
      <c r="CH151" s="21"/>
      <c r="CI151" s="2"/>
      <c r="CJ151" s="2"/>
      <c r="CK151" s="2"/>
      <c r="CL151" s="2"/>
      <c r="CM151" s="2"/>
      <c r="CN151" s="2"/>
      <c r="CO151" s="2"/>
    </row>
    <row r="152" spans="1:93" s="3" customFormat="1" ht="18.75" customHeight="1" x14ac:dyDescent="0.25">
      <c r="A152" s="16">
        <v>144</v>
      </c>
      <c r="B152" s="8" t="s">
        <v>82</v>
      </c>
      <c r="C152" s="28">
        <f t="shared" si="14"/>
        <v>0</v>
      </c>
      <c r="D152" s="2"/>
      <c r="E152" s="28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1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8"/>
      <c r="AJ152" s="2"/>
      <c r="AK152" s="2"/>
      <c r="AL152" s="2"/>
      <c r="AM152" s="2"/>
      <c r="AN152" s="21"/>
      <c r="AO152" s="2"/>
      <c r="AP152" s="2"/>
      <c r="AQ152" s="2"/>
      <c r="AR152" s="2"/>
      <c r="AS152" s="73"/>
      <c r="AT152" s="28"/>
      <c r="AU152" s="2"/>
      <c r="AV152" s="21"/>
      <c r="AW152" s="29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9"/>
      <c r="BQ152" s="21"/>
      <c r="BR152" s="21"/>
      <c r="BS152" s="29"/>
      <c r="BT152" s="2"/>
      <c r="BU152" s="2"/>
      <c r="BV152" s="28"/>
      <c r="BW152" s="28"/>
      <c r="BX152" s="2"/>
      <c r="BY152" s="2"/>
      <c r="BZ152" s="21"/>
      <c r="CA152" s="2"/>
      <c r="CB152" s="2"/>
      <c r="CC152" s="21"/>
      <c r="CD152" s="2"/>
      <c r="CE152" s="29"/>
      <c r="CF152" s="74"/>
      <c r="CG152" s="75"/>
      <c r="CH152" s="21"/>
      <c r="CI152" s="2"/>
      <c r="CJ152" s="2"/>
      <c r="CK152" s="2"/>
      <c r="CL152" s="2"/>
      <c r="CM152" s="2"/>
      <c r="CN152" s="2"/>
      <c r="CO152" s="2"/>
    </row>
    <row r="153" spans="1:93" s="3" customFormat="1" ht="19.149999999999999" customHeight="1" x14ac:dyDescent="0.25">
      <c r="A153" s="16">
        <v>145</v>
      </c>
      <c r="B153" s="8" t="s">
        <v>84</v>
      </c>
      <c r="C153" s="28">
        <f t="shared" si="14"/>
        <v>1</v>
      </c>
      <c r="D153" s="2"/>
      <c r="E153" s="28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1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8"/>
      <c r="AJ153" s="2"/>
      <c r="AK153" s="2"/>
      <c r="AL153" s="2"/>
      <c r="AM153" s="2"/>
      <c r="AN153" s="21"/>
      <c r="AO153" s="2"/>
      <c r="AP153" s="2"/>
      <c r="AQ153" s="2"/>
      <c r="AR153" s="2"/>
      <c r="AS153" s="73">
        <v>1</v>
      </c>
      <c r="AT153" s="28"/>
      <c r="AU153" s="2"/>
      <c r="AV153" s="21"/>
      <c r="AW153" s="29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9"/>
      <c r="BQ153" s="21"/>
      <c r="BR153" s="21"/>
      <c r="BS153" s="29"/>
      <c r="BT153" s="2"/>
      <c r="BU153" s="2"/>
      <c r="BV153" s="28"/>
      <c r="BW153" s="28"/>
      <c r="BX153" s="2"/>
      <c r="BY153" s="2"/>
      <c r="BZ153" s="21"/>
      <c r="CA153" s="2"/>
      <c r="CB153" s="2"/>
      <c r="CC153" s="21"/>
      <c r="CD153" s="2"/>
      <c r="CE153" s="29"/>
      <c r="CF153" s="74"/>
      <c r="CG153" s="75"/>
      <c r="CH153" s="21"/>
      <c r="CI153" s="2"/>
      <c r="CJ153" s="2"/>
      <c r="CK153" s="2"/>
      <c r="CL153" s="2"/>
      <c r="CM153" s="2"/>
      <c r="CN153" s="2"/>
      <c r="CO153" s="2"/>
    </row>
    <row r="154" spans="1:93" s="3" customFormat="1" ht="25.5" x14ac:dyDescent="0.25">
      <c r="A154" s="16">
        <v>146</v>
      </c>
      <c r="B154" s="8" t="s">
        <v>85</v>
      </c>
      <c r="C154" s="28">
        <f t="shared" si="14"/>
        <v>0</v>
      </c>
      <c r="D154" s="2"/>
      <c r="E154" s="28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1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8"/>
      <c r="AJ154" s="2"/>
      <c r="AK154" s="2"/>
      <c r="AL154" s="2"/>
      <c r="AM154" s="2"/>
      <c r="AN154" s="21"/>
      <c r="AO154" s="2"/>
      <c r="AP154" s="2"/>
      <c r="AQ154" s="2"/>
      <c r="AR154" s="2"/>
      <c r="AS154" s="73"/>
      <c r="AT154" s="28"/>
      <c r="AU154" s="2"/>
      <c r="AV154" s="21"/>
      <c r="AW154" s="29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9"/>
      <c r="BQ154" s="21"/>
      <c r="BR154" s="21"/>
      <c r="BS154" s="29"/>
      <c r="BT154" s="2"/>
      <c r="BU154" s="2"/>
      <c r="BV154" s="28"/>
      <c r="BW154" s="28"/>
      <c r="BX154" s="2"/>
      <c r="BY154" s="2"/>
      <c r="BZ154" s="21"/>
      <c r="CA154" s="2"/>
      <c r="CB154" s="2"/>
      <c r="CC154" s="21"/>
      <c r="CD154" s="2"/>
      <c r="CE154" s="29"/>
      <c r="CF154" s="74"/>
      <c r="CG154" s="75"/>
      <c r="CH154" s="21"/>
      <c r="CI154" s="2"/>
      <c r="CJ154" s="2"/>
      <c r="CK154" s="2"/>
      <c r="CL154" s="2"/>
      <c r="CM154" s="2"/>
      <c r="CN154" s="2"/>
      <c r="CO154" s="2"/>
    </row>
    <row r="155" spans="1:93" s="3" customFormat="1" ht="14.25" customHeight="1" x14ac:dyDescent="0.25">
      <c r="A155" s="16">
        <v>147</v>
      </c>
      <c r="B155" s="8" t="s">
        <v>86</v>
      </c>
      <c r="C155" s="28">
        <f t="shared" si="14"/>
        <v>0</v>
      </c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73"/>
      <c r="AT155" s="40"/>
      <c r="AU155" s="40"/>
      <c r="AV155" s="40"/>
      <c r="AW155" s="86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86"/>
      <c r="BQ155" s="40"/>
      <c r="BR155" s="40"/>
      <c r="BS155" s="86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86"/>
      <c r="CF155" s="85"/>
      <c r="CG155" s="87"/>
      <c r="CH155" s="40"/>
      <c r="CI155" s="40"/>
      <c r="CJ155" s="40"/>
      <c r="CK155" s="40"/>
      <c r="CL155" s="40"/>
      <c r="CM155" s="40"/>
      <c r="CN155" s="40"/>
      <c r="CO155" s="40"/>
    </row>
    <row r="156" spans="1:93" s="3" customFormat="1" x14ac:dyDescent="0.25">
      <c r="A156" s="16">
        <v>148</v>
      </c>
      <c r="B156" s="8" t="s">
        <v>324</v>
      </c>
      <c r="C156" s="28">
        <f t="shared" si="14"/>
        <v>0</v>
      </c>
      <c r="D156" s="2"/>
      <c r="E156" s="28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1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8"/>
      <c r="AJ156" s="2"/>
      <c r="AK156" s="2"/>
      <c r="AL156" s="2"/>
      <c r="AM156" s="2"/>
      <c r="AN156" s="21"/>
      <c r="AO156" s="2"/>
      <c r="AP156" s="2"/>
      <c r="AQ156" s="2"/>
      <c r="AR156" s="2"/>
      <c r="AS156" s="73"/>
      <c r="AT156" s="28"/>
      <c r="AU156" s="2"/>
      <c r="AV156" s="21"/>
      <c r="AW156" s="29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9"/>
      <c r="BQ156" s="21"/>
      <c r="BR156" s="21"/>
      <c r="BS156" s="29"/>
      <c r="BT156" s="2"/>
      <c r="BU156" s="2"/>
      <c r="BV156" s="28"/>
      <c r="BW156" s="28"/>
      <c r="BX156" s="2"/>
      <c r="BY156" s="2"/>
      <c r="BZ156" s="21"/>
      <c r="CA156" s="2"/>
      <c r="CB156" s="2"/>
      <c r="CC156" s="21"/>
      <c r="CD156" s="2"/>
      <c r="CE156" s="29"/>
      <c r="CF156" s="74"/>
      <c r="CG156" s="75"/>
      <c r="CH156" s="21"/>
      <c r="CI156" s="2"/>
      <c r="CJ156" s="2"/>
      <c r="CK156" s="2"/>
      <c r="CL156" s="2"/>
      <c r="CM156" s="2"/>
      <c r="CN156" s="2"/>
      <c r="CO156" s="2"/>
    </row>
    <row r="157" spans="1:93" s="3" customFormat="1" x14ac:dyDescent="0.25">
      <c r="A157" s="16">
        <v>149</v>
      </c>
      <c r="B157" s="8" t="s">
        <v>88</v>
      </c>
      <c r="C157" s="28">
        <f t="shared" si="14"/>
        <v>0</v>
      </c>
      <c r="D157" s="2"/>
      <c r="E157" s="28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1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8"/>
      <c r="AJ157" s="2"/>
      <c r="AK157" s="2"/>
      <c r="AL157" s="2"/>
      <c r="AM157" s="2"/>
      <c r="AN157" s="21"/>
      <c r="AO157" s="2"/>
      <c r="AP157" s="2"/>
      <c r="AQ157" s="2"/>
      <c r="AR157" s="2"/>
      <c r="AS157" s="73"/>
      <c r="AT157" s="28"/>
      <c r="AU157" s="2"/>
      <c r="AV157" s="21"/>
      <c r="AW157" s="29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9"/>
      <c r="BQ157" s="21"/>
      <c r="BR157" s="21"/>
      <c r="BS157" s="29"/>
      <c r="BT157" s="2"/>
      <c r="BU157" s="2"/>
      <c r="BV157" s="28"/>
      <c r="BW157" s="28"/>
      <c r="BX157" s="2"/>
      <c r="BY157" s="2"/>
      <c r="BZ157" s="21"/>
      <c r="CA157" s="2"/>
      <c r="CB157" s="2"/>
      <c r="CC157" s="21"/>
      <c r="CD157" s="2"/>
      <c r="CE157" s="29"/>
      <c r="CF157" s="74"/>
      <c r="CG157" s="75"/>
      <c r="CH157" s="21"/>
      <c r="CI157" s="2"/>
      <c r="CJ157" s="2"/>
      <c r="CK157" s="2"/>
      <c r="CL157" s="2"/>
      <c r="CM157" s="2"/>
      <c r="CN157" s="2"/>
      <c r="CO157" s="2"/>
    </row>
    <row r="158" spans="1:93" s="3" customFormat="1" ht="25.5" x14ac:dyDescent="0.25">
      <c r="A158" s="16">
        <v>150</v>
      </c>
      <c r="B158" s="8" t="s">
        <v>262</v>
      </c>
      <c r="C158" s="28">
        <f t="shared" si="14"/>
        <v>0</v>
      </c>
      <c r="D158" s="2"/>
      <c r="E158" s="28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1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8"/>
      <c r="AJ158" s="2"/>
      <c r="AK158" s="2"/>
      <c r="AL158" s="2"/>
      <c r="AM158" s="2"/>
      <c r="AN158" s="21"/>
      <c r="AO158" s="2"/>
      <c r="AP158" s="2"/>
      <c r="AQ158" s="2"/>
      <c r="AR158" s="2"/>
      <c r="AS158" s="73"/>
      <c r="AT158" s="28"/>
      <c r="AU158" s="2"/>
      <c r="AV158" s="21"/>
      <c r="AW158" s="29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9"/>
      <c r="BQ158" s="21"/>
      <c r="BR158" s="21"/>
      <c r="BS158" s="29"/>
      <c r="BT158" s="2"/>
      <c r="BU158" s="2"/>
      <c r="BV158" s="28"/>
      <c r="BW158" s="28"/>
      <c r="BX158" s="2"/>
      <c r="BY158" s="2"/>
      <c r="BZ158" s="21"/>
      <c r="CA158" s="2"/>
      <c r="CB158" s="2"/>
      <c r="CC158" s="21"/>
      <c r="CD158" s="2"/>
      <c r="CE158" s="29"/>
      <c r="CF158" s="74"/>
      <c r="CG158" s="75"/>
      <c r="CH158" s="21"/>
      <c r="CI158" s="2"/>
      <c r="CJ158" s="2"/>
      <c r="CK158" s="2"/>
      <c r="CL158" s="2"/>
      <c r="CM158" s="2"/>
      <c r="CN158" s="2"/>
      <c r="CO158" s="2"/>
    </row>
    <row r="159" spans="1:93" s="3" customFormat="1" ht="25.5" x14ac:dyDescent="0.25">
      <c r="A159" s="16">
        <v>151</v>
      </c>
      <c r="B159" s="8" t="s">
        <v>263</v>
      </c>
      <c r="C159" s="28">
        <f t="shared" si="14"/>
        <v>0</v>
      </c>
      <c r="D159" s="2"/>
      <c r="E159" s="2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1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8"/>
      <c r="AJ159" s="2"/>
      <c r="AK159" s="2"/>
      <c r="AL159" s="2"/>
      <c r="AM159" s="2"/>
      <c r="AN159" s="21"/>
      <c r="AO159" s="2"/>
      <c r="AP159" s="2"/>
      <c r="AQ159" s="2"/>
      <c r="AR159" s="2"/>
      <c r="AS159" s="73"/>
      <c r="AT159" s="28"/>
      <c r="AU159" s="2"/>
      <c r="AV159" s="21"/>
      <c r="AW159" s="29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9"/>
      <c r="BQ159" s="21"/>
      <c r="BR159" s="21"/>
      <c r="BS159" s="29"/>
      <c r="BT159" s="2"/>
      <c r="BU159" s="2"/>
      <c r="BV159" s="28"/>
      <c r="BW159" s="28"/>
      <c r="BX159" s="2"/>
      <c r="BY159" s="2"/>
      <c r="BZ159" s="21"/>
      <c r="CA159" s="2"/>
      <c r="CB159" s="2"/>
      <c r="CC159" s="21"/>
      <c r="CD159" s="2"/>
      <c r="CE159" s="29"/>
      <c r="CF159" s="74"/>
      <c r="CG159" s="75"/>
      <c r="CH159" s="21"/>
      <c r="CI159" s="2"/>
      <c r="CJ159" s="2"/>
      <c r="CK159" s="2"/>
      <c r="CL159" s="2"/>
      <c r="CM159" s="2"/>
      <c r="CN159" s="2"/>
      <c r="CO159" s="2"/>
    </row>
    <row r="160" spans="1:93" s="4" customFormat="1" x14ac:dyDescent="0.25">
      <c r="A160" s="94" t="s">
        <v>87</v>
      </c>
      <c r="B160" s="95"/>
      <c r="C160" s="28">
        <f t="shared" si="14"/>
        <v>1</v>
      </c>
      <c r="D160" s="28">
        <f t="shared" ref="D160:BO160" si="17">SUM(D148:D159)</f>
        <v>0</v>
      </c>
      <c r="E160" s="28">
        <f t="shared" si="17"/>
        <v>0</v>
      </c>
      <c r="F160" s="28">
        <f t="shared" si="17"/>
        <v>0</v>
      </c>
      <c r="G160" s="28">
        <f t="shared" si="17"/>
        <v>0</v>
      </c>
      <c r="H160" s="28">
        <f t="shared" si="17"/>
        <v>0</v>
      </c>
      <c r="I160" s="28">
        <f t="shared" si="17"/>
        <v>0</v>
      </c>
      <c r="J160" s="28">
        <f t="shared" si="17"/>
        <v>0</v>
      </c>
      <c r="K160" s="28">
        <f t="shared" si="17"/>
        <v>0</v>
      </c>
      <c r="L160" s="28">
        <f t="shared" si="17"/>
        <v>0</v>
      </c>
      <c r="M160" s="28">
        <f t="shared" si="17"/>
        <v>0</v>
      </c>
      <c r="N160" s="28">
        <f t="shared" si="17"/>
        <v>0</v>
      </c>
      <c r="O160" s="28">
        <f t="shared" si="17"/>
        <v>0</v>
      </c>
      <c r="P160" s="28">
        <f t="shared" si="17"/>
        <v>0</v>
      </c>
      <c r="Q160" s="28">
        <f t="shared" si="17"/>
        <v>0</v>
      </c>
      <c r="R160" s="28">
        <f t="shared" si="17"/>
        <v>0</v>
      </c>
      <c r="S160" s="28">
        <f t="shared" si="17"/>
        <v>0</v>
      </c>
      <c r="T160" s="28">
        <f t="shared" si="17"/>
        <v>0</v>
      </c>
      <c r="U160" s="28">
        <f t="shared" si="17"/>
        <v>0</v>
      </c>
      <c r="V160" s="28">
        <f t="shared" si="17"/>
        <v>0</v>
      </c>
      <c r="W160" s="28">
        <f t="shared" si="17"/>
        <v>0</v>
      </c>
      <c r="X160" s="28">
        <f t="shared" si="17"/>
        <v>0</v>
      </c>
      <c r="Y160" s="28">
        <f t="shared" si="17"/>
        <v>0</v>
      </c>
      <c r="Z160" s="28">
        <f t="shared" si="17"/>
        <v>0</v>
      </c>
      <c r="AA160" s="28">
        <f t="shared" si="17"/>
        <v>0</v>
      </c>
      <c r="AB160" s="28">
        <f t="shared" si="17"/>
        <v>0</v>
      </c>
      <c r="AC160" s="28">
        <f t="shared" si="17"/>
        <v>0</v>
      </c>
      <c r="AD160" s="28">
        <f t="shared" si="17"/>
        <v>0</v>
      </c>
      <c r="AE160" s="28">
        <f t="shared" si="17"/>
        <v>0</v>
      </c>
      <c r="AF160" s="28">
        <f t="shared" si="17"/>
        <v>0</v>
      </c>
      <c r="AG160" s="28">
        <f t="shared" si="17"/>
        <v>0</v>
      </c>
      <c r="AH160" s="28">
        <f t="shared" si="17"/>
        <v>0</v>
      </c>
      <c r="AI160" s="28">
        <f t="shared" si="17"/>
        <v>0</v>
      </c>
      <c r="AJ160" s="28">
        <f t="shared" si="17"/>
        <v>0</v>
      </c>
      <c r="AK160" s="28">
        <f t="shared" si="17"/>
        <v>0</v>
      </c>
      <c r="AL160" s="28">
        <f t="shared" si="17"/>
        <v>0</v>
      </c>
      <c r="AM160" s="28">
        <f t="shared" si="17"/>
        <v>0</v>
      </c>
      <c r="AN160" s="28">
        <f t="shared" si="17"/>
        <v>0</v>
      </c>
      <c r="AO160" s="28">
        <f t="shared" si="17"/>
        <v>0</v>
      </c>
      <c r="AP160" s="28">
        <f t="shared" si="17"/>
        <v>0</v>
      </c>
      <c r="AQ160" s="28">
        <f t="shared" si="17"/>
        <v>0</v>
      </c>
      <c r="AR160" s="28">
        <f t="shared" si="17"/>
        <v>0</v>
      </c>
      <c r="AS160" s="28">
        <f t="shared" si="17"/>
        <v>1</v>
      </c>
      <c r="AT160" s="28">
        <f t="shared" si="17"/>
        <v>0</v>
      </c>
      <c r="AU160" s="28">
        <f t="shared" si="17"/>
        <v>0</v>
      </c>
      <c r="AV160" s="28">
        <f t="shared" si="17"/>
        <v>0</v>
      </c>
      <c r="AW160" s="28">
        <f t="shared" si="17"/>
        <v>0</v>
      </c>
      <c r="AX160" s="28">
        <f t="shared" si="17"/>
        <v>0</v>
      </c>
      <c r="AY160" s="28">
        <f t="shared" si="17"/>
        <v>0</v>
      </c>
      <c r="AZ160" s="28">
        <f t="shared" si="17"/>
        <v>0</v>
      </c>
      <c r="BA160" s="28">
        <f t="shared" si="17"/>
        <v>0</v>
      </c>
      <c r="BB160" s="28">
        <f t="shared" si="17"/>
        <v>0</v>
      </c>
      <c r="BC160" s="28">
        <f t="shared" si="17"/>
        <v>0</v>
      </c>
      <c r="BD160" s="28">
        <f t="shared" si="17"/>
        <v>0</v>
      </c>
      <c r="BE160" s="28">
        <f t="shared" si="17"/>
        <v>0</v>
      </c>
      <c r="BF160" s="28">
        <f t="shared" si="17"/>
        <v>0</v>
      </c>
      <c r="BG160" s="28">
        <f t="shared" si="17"/>
        <v>0</v>
      </c>
      <c r="BH160" s="28">
        <f t="shared" si="17"/>
        <v>0</v>
      </c>
      <c r="BI160" s="28">
        <f t="shared" si="17"/>
        <v>0</v>
      </c>
      <c r="BJ160" s="28">
        <f t="shared" si="17"/>
        <v>0</v>
      </c>
      <c r="BK160" s="28">
        <f t="shared" si="17"/>
        <v>0</v>
      </c>
      <c r="BL160" s="28">
        <f t="shared" si="17"/>
        <v>0</v>
      </c>
      <c r="BM160" s="28">
        <f t="shared" si="17"/>
        <v>0</v>
      </c>
      <c r="BN160" s="28">
        <f t="shared" si="17"/>
        <v>0</v>
      </c>
      <c r="BO160" s="28">
        <f t="shared" si="17"/>
        <v>0</v>
      </c>
      <c r="BP160" s="28">
        <f t="shared" ref="BP160:CO160" si="18">SUM(BP148:BP159)</f>
        <v>0</v>
      </c>
      <c r="BQ160" s="28">
        <f t="shared" si="18"/>
        <v>0</v>
      </c>
      <c r="BR160" s="28">
        <f t="shared" si="18"/>
        <v>0</v>
      </c>
      <c r="BS160" s="28">
        <f t="shared" si="18"/>
        <v>0</v>
      </c>
      <c r="BT160" s="28">
        <f t="shared" si="18"/>
        <v>0</v>
      </c>
      <c r="BU160" s="28">
        <f t="shared" si="18"/>
        <v>0</v>
      </c>
      <c r="BV160" s="28">
        <f t="shared" si="18"/>
        <v>0</v>
      </c>
      <c r="BW160" s="28">
        <f t="shared" si="18"/>
        <v>0</v>
      </c>
      <c r="BX160" s="28">
        <f t="shared" si="18"/>
        <v>0</v>
      </c>
      <c r="BY160" s="28">
        <f t="shared" si="18"/>
        <v>0</v>
      </c>
      <c r="BZ160" s="28">
        <f t="shared" si="18"/>
        <v>0</v>
      </c>
      <c r="CA160" s="28">
        <f t="shared" si="18"/>
        <v>0</v>
      </c>
      <c r="CB160" s="28">
        <f t="shared" si="18"/>
        <v>0</v>
      </c>
      <c r="CC160" s="28">
        <f t="shared" si="18"/>
        <v>0</v>
      </c>
      <c r="CD160" s="28">
        <f t="shared" si="18"/>
        <v>0</v>
      </c>
      <c r="CE160" s="28">
        <f t="shared" si="18"/>
        <v>0</v>
      </c>
      <c r="CF160" s="28">
        <f t="shared" si="18"/>
        <v>0</v>
      </c>
      <c r="CG160" s="28">
        <f t="shared" si="18"/>
        <v>0</v>
      </c>
      <c r="CH160" s="28">
        <f t="shared" si="18"/>
        <v>0</v>
      </c>
      <c r="CI160" s="28">
        <f t="shared" si="18"/>
        <v>0</v>
      </c>
      <c r="CJ160" s="28">
        <f t="shared" si="18"/>
        <v>0</v>
      </c>
      <c r="CK160" s="28">
        <f t="shared" si="18"/>
        <v>0</v>
      </c>
      <c r="CL160" s="28">
        <f t="shared" si="18"/>
        <v>0</v>
      </c>
      <c r="CM160" s="28">
        <f t="shared" si="18"/>
        <v>0</v>
      </c>
      <c r="CN160" s="28">
        <f t="shared" si="18"/>
        <v>0</v>
      </c>
      <c r="CO160" s="28">
        <f t="shared" si="18"/>
        <v>0</v>
      </c>
    </row>
    <row r="161" spans="1:93" x14ac:dyDescent="0.25">
      <c r="A161" s="90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  <c r="AA161" s="96"/>
      <c r="AB161" s="96"/>
      <c r="AC161" s="96"/>
      <c r="AD161" s="96"/>
      <c r="AE161" s="96"/>
      <c r="AF161" s="96"/>
      <c r="AG161" s="96"/>
      <c r="AH161" s="96"/>
      <c r="AI161" s="96"/>
      <c r="AJ161" s="96"/>
      <c r="AK161" s="96"/>
      <c r="AL161" s="96"/>
      <c r="AM161" s="96"/>
      <c r="AN161" s="96"/>
      <c r="AO161" s="96"/>
      <c r="AP161" s="96"/>
      <c r="AQ161" s="96"/>
      <c r="AR161" s="96"/>
      <c r="AS161" s="96"/>
      <c r="AT161" s="96"/>
      <c r="AU161" s="96"/>
      <c r="AV161" s="96"/>
      <c r="AW161" s="97"/>
      <c r="AX161" s="96"/>
      <c r="AY161" s="96"/>
      <c r="AZ161" s="96"/>
      <c r="BA161" s="96"/>
      <c r="BB161" s="96"/>
      <c r="BC161" s="96"/>
      <c r="BD161" s="96"/>
      <c r="BE161" s="96"/>
      <c r="BF161" s="96"/>
      <c r="BG161" s="96"/>
      <c r="BH161" s="96"/>
      <c r="BI161" s="96"/>
      <c r="BJ161" s="96"/>
      <c r="BK161" s="96"/>
      <c r="BL161" s="96"/>
      <c r="BM161" s="96"/>
      <c r="BN161" s="96"/>
      <c r="BO161" s="96"/>
      <c r="BP161" s="97"/>
      <c r="BQ161" s="96"/>
      <c r="BR161" s="96"/>
      <c r="BS161" s="97"/>
      <c r="BT161" s="96"/>
      <c r="BU161" s="96"/>
      <c r="BV161" s="96"/>
      <c r="BW161" s="96"/>
      <c r="BX161" s="96"/>
      <c r="BY161" s="96"/>
      <c r="BZ161" s="96"/>
      <c r="CA161" s="96"/>
      <c r="CB161" s="96"/>
      <c r="CC161" s="96"/>
      <c r="CD161" s="96"/>
      <c r="CE161" s="97"/>
      <c r="CF161" s="98"/>
      <c r="CG161" s="99"/>
      <c r="CH161" s="96"/>
      <c r="CI161" s="96"/>
      <c r="CJ161" s="96"/>
      <c r="CK161" s="96"/>
      <c r="CL161" s="96"/>
      <c r="CM161" s="96"/>
      <c r="CN161" s="96"/>
      <c r="CO161" s="100"/>
    </row>
    <row r="162" spans="1:93" s="67" customFormat="1" ht="42" customHeight="1" x14ac:dyDescent="0.25">
      <c r="A162" s="90" t="s">
        <v>284</v>
      </c>
      <c r="B162" s="91"/>
      <c r="C162" s="56">
        <f>SUM(D162:CO162)-AT162-BW162</f>
        <v>1313</v>
      </c>
      <c r="D162" s="56">
        <f t="shared" ref="D162:BN162" si="19">D160+D147+D118+D77+D56</f>
        <v>0</v>
      </c>
      <c r="E162" s="56">
        <f t="shared" si="19"/>
        <v>69</v>
      </c>
      <c r="F162" s="56">
        <f t="shared" si="19"/>
        <v>2</v>
      </c>
      <c r="G162" s="56">
        <f t="shared" si="19"/>
        <v>114</v>
      </c>
      <c r="H162" s="56">
        <f t="shared" si="19"/>
        <v>2</v>
      </c>
      <c r="I162" s="56">
        <f t="shared" si="19"/>
        <v>0</v>
      </c>
      <c r="J162" s="56">
        <f t="shared" si="19"/>
        <v>0</v>
      </c>
      <c r="K162" s="56">
        <f t="shared" si="19"/>
        <v>6</v>
      </c>
      <c r="L162" s="56">
        <f t="shared" si="19"/>
        <v>2</v>
      </c>
      <c r="M162" s="56">
        <f t="shared" si="19"/>
        <v>0</v>
      </c>
      <c r="N162" s="56">
        <f t="shared" si="19"/>
        <v>1</v>
      </c>
      <c r="O162" s="56">
        <f t="shared" si="19"/>
        <v>0</v>
      </c>
      <c r="P162" s="56">
        <f t="shared" si="19"/>
        <v>11</v>
      </c>
      <c r="Q162" s="56">
        <f t="shared" si="19"/>
        <v>0</v>
      </c>
      <c r="R162" s="56">
        <f t="shared" si="19"/>
        <v>1</v>
      </c>
      <c r="S162" s="56">
        <f t="shared" si="19"/>
        <v>28</v>
      </c>
      <c r="T162" s="56">
        <f t="shared" si="19"/>
        <v>28</v>
      </c>
      <c r="U162" s="56">
        <f t="shared" si="19"/>
        <v>3</v>
      </c>
      <c r="V162" s="56">
        <f t="shared" si="19"/>
        <v>11</v>
      </c>
      <c r="W162" s="56">
        <f t="shared" si="19"/>
        <v>0</v>
      </c>
      <c r="X162" s="56">
        <f t="shared" si="19"/>
        <v>4</v>
      </c>
      <c r="Y162" s="56">
        <f t="shared" si="19"/>
        <v>0</v>
      </c>
      <c r="Z162" s="56">
        <f t="shared" si="19"/>
        <v>0</v>
      </c>
      <c r="AA162" s="56">
        <f t="shared" si="19"/>
        <v>0</v>
      </c>
      <c r="AB162" s="56">
        <f t="shared" si="19"/>
        <v>0</v>
      </c>
      <c r="AC162" s="56">
        <f t="shared" si="19"/>
        <v>0</v>
      </c>
      <c r="AD162" s="56">
        <f t="shared" si="19"/>
        <v>2</v>
      </c>
      <c r="AE162" s="56">
        <f t="shared" si="19"/>
        <v>53</v>
      </c>
      <c r="AF162" s="56">
        <f t="shared" si="19"/>
        <v>3</v>
      </c>
      <c r="AG162" s="56">
        <f t="shared" si="19"/>
        <v>16</v>
      </c>
      <c r="AH162" s="56">
        <f t="shared" si="19"/>
        <v>0</v>
      </c>
      <c r="AI162" s="56">
        <f t="shared" si="19"/>
        <v>12</v>
      </c>
      <c r="AJ162" s="56">
        <f t="shared" si="19"/>
        <v>41</v>
      </c>
      <c r="AK162" s="56">
        <f t="shared" si="19"/>
        <v>3</v>
      </c>
      <c r="AL162" s="56">
        <f t="shared" si="19"/>
        <v>0</v>
      </c>
      <c r="AM162" s="56">
        <f t="shared" si="19"/>
        <v>27</v>
      </c>
      <c r="AN162" s="56">
        <f t="shared" si="19"/>
        <v>0</v>
      </c>
      <c r="AO162" s="56">
        <f t="shared" si="19"/>
        <v>32</v>
      </c>
      <c r="AP162" s="56">
        <f t="shared" si="19"/>
        <v>0</v>
      </c>
      <c r="AQ162" s="56">
        <f t="shared" si="19"/>
        <v>0</v>
      </c>
      <c r="AR162" s="56">
        <f t="shared" si="19"/>
        <v>8</v>
      </c>
      <c r="AS162" s="56">
        <f t="shared" si="19"/>
        <v>140</v>
      </c>
      <c r="AT162" s="56">
        <f t="shared" si="19"/>
        <v>95</v>
      </c>
      <c r="AU162" s="56">
        <f t="shared" si="19"/>
        <v>52</v>
      </c>
      <c r="AV162" s="56">
        <f t="shared" si="19"/>
        <v>8</v>
      </c>
      <c r="AW162" s="56">
        <f t="shared" si="19"/>
        <v>25</v>
      </c>
      <c r="AX162" s="56">
        <f t="shared" si="19"/>
        <v>21</v>
      </c>
      <c r="AY162" s="56">
        <f t="shared" si="19"/>
        <v>13</v>
      </c>
      <c r="AZ162" s="56">
        <f t="shared" si="19"/>
        <v>3</v>
      </c>
      <c r="BA162" s="56">
        <f t="shared" si="19"/>
        <v>4</v>
      </c>
      <c r="BB162" s="56">
        <f t="shared" si="19"/>
        <v>6</v>
      </c>
      <c r="BC162" s="56">
        <f t="shared" si="19"/>
        <v>7</v>
      </c>
      <c r="BD162" s="56">
        <f t="shared" si="19"/>
        <v>0</v>
      </c>
      <c r="BE162" s="56">
        <f t="shared" si="19"/>
        <v>4</v>
      </c>
      <c r="BF162" s="56">
        <f t="shared" si="19"/>
        <v>2</v>
      </c>
      <c r="BG162" s="56">
        <f t="shared" si="19"/>
        <v>11</v>
      </c>
      <c r="BH162" s="56">
        <f t="shared" si="19"/>
        <v>3</v>
      </c>
      <c r="BI162" s="56">
        <f t="shared" si="19"/>
        <v>0</v>
      </c>
      <c r="BJ162" s="56">
        <f t="shared" si="19"/>
        <v>3</v>
      </c>
      <c r="BK162" s="56">
        <f t="shared" si="19"/>
        <v>38</v>
      </c>
      <c r="BL162" s="56">
        <f t="shared" si="19"/>
        <v>2</v>
      </c>
      <c r="BM162" s="56">
        <f t="shared" si="19"/>
        <v>6</v>
      </c>
      <c r="BN162" s="56">
        <f t="shared" si="19"/>
        <v>12</v>
      </c>
      <c r="BO162" s="56">
        <f t="shared" ref="BO162:CO162" si="20">BO160+BO147+BO118+BO77+BO56</f>
        <v>8</v>
      </c>
      <c r="BP162" s="56">
        <f t="shared" si="20"/>
        <v>11</v>
      </c>
      <c r="BQ162" s="56">
        <f t="shared" si="20"/>
        <v>12</v>
      </c>
      <c r="BR162" s="56">
        <f t="shared" si="20"/>
        <v>13</v>
      </c>
      <c r="BS162" s="56">
        <f t="shared" si="20"/>
        <v>2</v>
      </c>
      <c r="BT162" s="56">
        <f t="shared" si="20"/>
        <v>0</v>
      </c>
      <c r="BU162" s="56">
        <f t="shared" si="20"/>
        <v>5</v>
      </c>
      <c r="BV162" s="56">
        <f t="shared" si="20"/>
        <v>200</v>
      </c>
      <c r="BW162" s="56">
        <f t="shared" si="20"/>
        <v>161</v>
      </c>
      <c r="BX162" s="56">
        <f t="shared" si="20"/>
        <v>28</v>
      </c>
      <c r="BY162" s="56">
        <f t="shared" si="20"/>
        <v>2</v>
      </c>
      <c r="BZ162" s="56">
        <f t="shared" si="20"/>
        <v>0</v>
      </c>
      <c r="CA162" s="56">
        <f t="shared" si="20"/>
        <v>17</v>
      </c>
      <c r="CB162" s="56">
        <f t="shared" si="20"/>
        <v>8</v>
      </c>
      <c r="CC162" s="56">
        <f t="shared" si="20"/>
        <v>1</v>
      </c>
      <c r="CD162" s="56">
        <f t="shared" si="20"/>
        <v>43</v>
      </c>
      <c r="CE162" s="56">
        <f t="shared" si="20"/>
        <v>2</v>
      </c>
      <c r="CF162" s="56">
        <f t="shared" si="20"/>
        <v>0</v>
      </c>
      <c r="CG162" s="56">
        <f t="shared" si="20"/>
        <v>2</v>
      </c>
      <c r="CH162" s="56">
        <f t="shared" si="20"/>
        <v>10</v>
      </c>
      <c r="CI162" s="56">
        <f t="shared" si="20"/>
        <v>4</v>
      </c>
      <c r="CJ162" s="56">
        <f t="shared" si="20"/>
        <v>5</v>
      </c>
      <c r="CK162" s="56">
        <f t="shared" si="20"/>
        <v>23</v>
      </c>
      <c r="CL162" s="56">
        <f t="shared" si="20"/>
        <v>20</v>
      </c>
      <c r="CM162" s="56">
        <f t="shared" si="20"/>
        <v>30</v>
      </c>
      <c r="CN162" s="56">
        <f t="shared" si="20"/>
        <v>7</v>
      </c>
      <c r="CO162" s="56">
        <f t="shared" si="20"/>
        <v>21</v>
      </c>
    </row>
  </sheetData>
  <mergeCells count="10">
    <mergeCell ref="A1:X1"/>
    <mergeCell ref="A56:B56"/>
    <mergeCell ref="A63:B63"/>
    <mergeCell ref="A67:B67"/>
    <mergeCell ref="A118:B118"/>
    <mergeCell ref="A162:B162"/>
    <mergeCell ref="A147:B147"/>
    <mergeCell ref="A160:B160"/>
    <mergeCell ref="A161:CO161"/>
    <mergeCell ref="A77:B77"/>
  </mergeCells>
  <pageMargins left="0" right="0" top="0" bottom="0" header="0.31496062992125984" footer="0.31496062992125984"/>
  <pageSetup paperSize="9" scale="53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63"/>
  <sheetViews>
    <sheetView view="pageBreakPreview" zoomScaleNormal="100" zoomScaleSheetLayoutView="100" workbookViewId="0">
      <pane ySplit="3" topLeftCell="A157" activePane="bottomLeft" state="frozen"/>
      <selection pane="bottomLeft" activeCell="F165" sqref="F165"/>
    </sheetView>
  </sheetViews>
  <sheetFormatPr defaultColWidth="9.140625" defaultRowHeight="15.75" x14ac:dyDescent="0.25"/>
  <cols>
    <col min="1" max="1" width="4.42578125" style="14" customWidth="1"/>
    <col min="2" max="2" width="32.7109375" style="6" customWidth="1"/>
    <col min="3" max="3" width="5.5703125" style="5" customWidth="1"/>
    <col min="4" max="4" width="6" style="3" customWidth="1"/>
    <col min="5" max="5" width="5.140625" style="3" customWidth="1"/>
    <col min="6" max="6" width="6" style="4" customWidth="1"/>
    <col min="7" max="7" width="6" style="3" customWidth="1"/>
    <col min="8" max="10" width="7.7109375" style="3" customWidth="1"/>
    <col min="11" max="13" width="5.28515625" style="3" customWidth="1"/>
    <col min="14" max="14" width="6.140625" style="3" customWidth="1"/>
    <col min="15" max="16" width="6.42578125" style="3" customWidth="1"/>
    <col min="17" max="17" width="4.42578125" style="3" customWidth="1"/>
    <col min="18" max="18" width="8.5703125" style="3" customWidth="1"/>
    <col min="19" max="19" width="6.140625" style="4" customWidth="1"/>
    <col min="20" max="20" width="4" style="3" customWidth="1"/>
    <col min="21" max="21" width="7" style="3" customWidth="1"/>
    <col min="22" max="22" width="4.5703125" style="3" customWidth="1"/>
    <col min="23" max="23" width="7.140625" style="3" customWidth="1"/>
    <col min="24" max="24" width="10" style="3" customWidth="1"/>
    <col min="25" max="35" width="4.5703125" style="3" customWidth="1"/>
    <col min="36" max="36" width="6.42578125" style="3" customWidth="1"/>
    <col min="37" max="37" width="5.85546875" style="3" customWidth="1"/>
    <col min="38" max="38" width="4.140625" style="3" customWidth="1"/>
    <col min="39" max="39" width="6.5703125" style="3" customWidth="1"/>
    <col min="40" max="40" width="4.5703125" style="3" customWidth="1"/>
    <col min="41" max="41" width="5.85546875" style="3" customWidth="1"/>
    <col min="42" max="42" width="4.28515625" style="3" customWidth="1"/>
    <col min="43" max="46" width="5.140625" style="3" customWidth="1"/>
    <col min="47" max="47" width="5.140625" style="4" customWidth="1"/>
    <col min="48" max="50" width="5.42578125" style="3" customWidth="1"/>
    <col min="51" max="51" width="8" style="3" customWidth="1"/>
    <col min="52" max="52" width="5.28515625" style="3" customWidth="1"/>
    <col min="53" max="16384" width="9.140625" style="3"/>
  </cols>
  <sheetData>
    <row r="1" spans="1:52" s="4" customFormat="1" ht="18" customHeight="1" x14ac:dyDescent="0.3">
      <c r="A1" s="13"/>
      <c r="B1" s="18" t="s">
        <v>312</v>
      </c>
      <c r="C1" s="5"/>
    </row>
    <row r="2" spans="1:52" s="11" customFormat="1" ht="16.5" customHeight="1" x14ac:dyDescent="0.25">
      <c r="A2" s="119"/>
      <c r="B2" s="121" t="s">
        <v>72</v>
      </c>
      <c r="C2" s="123" t="s">
        <v>71</v>
      </c>
      <c r="D2" s="113" t="s">
        <v>129</v>
      </c>
      <c r="E2" s="113" t="s">
        <v>130</v>
      </c>
      <c r="F2" s="108" t="s">
        <v>131</v>
      </c>
      <c r="G2" s="110" t="s">
        <v>125</v>
      </c>
      <c r="H2" s="111"/>
      <c r="I2" s="111"/>
      <c r="J2" s="112"/>
      <c r="K2" s="113" t="s">
        <v>90</v>
      </c>
      <c r="L2" s="113" t="s">
        <v>91</v>
      </c>
      <c r="M2" s="113" t="s">
        <v>92</v>
      </c>
      <c r="N2" s="113" t="s">
        <v>93</v>
      </c>
      <c r="O2" s="113" t="s">
        <v>94</v>
      </c>
      <c r="P2" s="113" t="s">
        <v>95</v>
      </c>
      <c r="Q2" s="113" t="s">
        <v>27</v>
      </c>
      <c r="R2" s="113" t="s">
        <v>96</v>
      </c>
      <c r="S2" s="108" t="s">
        <v>286</v>
      </c>
      <c r="T2" s="130" t="s">
        <v>133</v>
      </c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27"/>
      <c r="AN2" s="113" t="s">
        <v>114</v>
      </c>
      <c r="AO2" s="113" t="s">
        <v>115</v>
      </c>
      <c r="AP2" s="113" t="s">
        <v>116</v>
      </c>
      <c r="AQ2" s="113" t="s">
        <v>117</v>
      </c>
      <c r="AR2" s="113" t="s">
        <v>118</v>
      </c>
      <c r="AS2" s="113" t="s">
        <v>119</v>
      </c>
      <c r="AT2" s="113" t="s">
        <v>120</v>
      </c>
      <c r="AU2" s="108" t="s">
        <v>121</v>
      </c>
      <c r="AV2" s="130" t="s">
        <v>137</v>
      </c>
      <c r="AW2" s="131"/>
      <c r="AX2" s="131"/>
      <c r="AY2" s="131"/>
      <c r="AZ2" s="132"/>
    </row>
    <row r="3" spans="1:52" s="11" customFormat="1" ht="129.75" customHeight="1" x14ac:dyDescent="0.25">
      <c r="A3" s="120"/>
      <c r="B3" s="122"/>
      <c r="C3" s="124"/>
      <c r="D3" s="114"/>
      <c r="E3" s="114"/>
      <c r="F3" s="109"/>
      <c r="G3" s="12" t="s">
        <v>128</v>
      </c>
      <c r="H3" s="12" t="s">
        <v>132</v>
      </c>
      <c r="I3" s="12" t="s">
        <v>126</v>
      </c>
      <c r="J3" s="12" t="s">
        <v>127</v>
      </c>
      <c r="K3" s="114"/>
      <c r="L3" s="114"/>
      <c r="M3" s="114"/>
      <c r="N3" s="114"/>
      <c r="O3" s="114"/>
      <c r="P3" s="114"/>
      <c r="Q3" s="114"/>
      <c r="R3" s="114"/>
      <c r="S3" s="109"/>
      <c r="T3" s="12" t="s">
        <v>134</v>
      </c>
      <c r="U3" s="12" t="s">
        <v>135</v>
      </c>
      <c r="V3" s="12" t="s">
        <v>97</v>
      </c>
      <c r="W3" s="12" t="s">
        <v>98</v>
      </c>
      <c r="X3" s="12" t="s">
        <v>136</v>
      </c>
      <c r="Y3" s="12" t="s">
        <v>99</v>
      </c>
      <c r="Z3" s="12" t="s">
        <v>100</v>
      </c>
      <c r="AA3" s="12" t="s">
        <v>101</v>
      </c>
      <c r="AB3" s="12" t="s">
        <v>102</v>
      </c>
      <c r="AC3" s="12" t="s">
        <v>103</v>
      </c>
      <c r="AD3" s="12" t="s">
        <v>104</v>
      </c>
      <c r="AE3" s="12" t="s">
        <v>105</v>
      </c>
      <c r="AF3" s="12" t="s">
        <v>106</v>
      </c>
      <c r="AG3" s="12" t="s">
        <v>107</v>
      </c>
      <c r="AH3" s="12" t="s">
        <v>108</v>
      </c>
      <c r="AI3" s="12" t="s">
        <v>109</v>
      </c>
      <c r="AJ3" s="12" t="s">
        <v>110</v>
      </c>
      <c r="AK3" s="12" t="s">
        <v>111</v>
      </c>
      <c r="AL3" s="12" t="s">
        <v>112</v>
      </c>
      <c r="AM3" s="12" t="s">
        <v>113</v>
      </c>
      <c r="AN3" s="114"/>
      <c r="AO3" s="114"/>
      <c r="AP3" s="114"/>
      <c r="AQ3" s="114"/>
      <c r="AR3" s="114"/>
      <c r="AS3" s="114"/>
      <c r="AT3" s="114"/>
      <c r="AU3" s="109"/>
      <c r="AV3" s="12" t="s">
        <v>138</v>
      </c>
      <c r="AW3" s="12" t="s">
        <v>122</v>
      </c>
      <c r="AX3" s="12" t="s">
        <v>139</v>
      </c>
      <c r="AY3" s="12" t="s">
        <v>123</v>
      </c>
      <c r="AZ3" s="12" t="s">
        <v>124</v>
      </c>
    </row>
    <row r="4" spans="1:52" ht="14.25" customHeight="1" x14ac:dyDescent="0.25">
      <c r="A4" s="16">
        <v>1</v>
      </c>
      <c r="B4" s="8" t="s">
        <v>150</v>
      </c>
      <c r="C4" s="28">
        <f>D4+E4+F4+K4+L4+M4+N4+O4+P4+Q4+R4+S4+AN4+AO4+AP4+AQ4+AR4+AS4+AT4+AU4</f>
        <v>12</v>
      </c>
      <c r="D4" s="2"/>
      <c r="E4" s="2"/>
      <c r="F4" s="28">
        <v>1</v>
      </c>
      <c r="G4" s="2">
        <v>1</v>
      </c>
      <c r="H4" s="2"/>
      <c r="I4" s="2"/>
      <c r="J4" s="2">
        <v>1</v>
      </c>
      <c r="K4" s="2"/>
      <c r="L4" s="2"/>
      <c r="M4" s="2"/>
      <c r="N4" s="2"/>
      <c r="O4" s="2"/>
      <c r="P4" s="2"/>
      <c r="Q4" s="2"/>
      <c r="R4" s="2"/>
      <c r="S4" s="28">
        <v>1</v>
      </c>
      <c r="T4" s="2"/>
      <c r="U4" s="2"/>
      <c r="V4" s="2">
        <v>1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8">
        <v>10</v>
      </c>
      <c r="AV4" s="2">
        <v>10</v>
      </c>
      <c r="AW4" s="2"/>
      <c r="AX4" s="2"/>
      <c r="AY4" s="2"/>
      <c r="AZ4" s="2"/>
    </row>
    <row r="5" spans="1:52" ht="13.15" customHeight="1" x14ac:dyDescent="0.25">
      <c r="A5" s="16">
        <v>2</v>
      </c>
      <c r="B5" s="8" t="s">
        <v>151</v>
      </c>
      <c r="C5" s="28">
        <f>D5+E5+F5+K5+L5+M5+N5+O5+P5+Q5+R5+S5+AN5+AO5+AP5+AQ5+AR5+AS5+AT5+AU5</f>
        <v>6</v>
      </c>
      <c r="D5" s="2"/>
      <c r="E5" s="2"/>
      <c r="F5" s="28">
        <v>4</v>
      </c>
      <c r="G5" s="2">
        <v>4</v>
      </c>
      <c r="H5" s="2"/>
      <c r="I5" s="2"/>
      <c r="J5" s="2">
        <v>4</v>
      </c>
      <c r="K5" s="2"/>
      <c r="L5" s="2"/>
      <c r="M5" s="2"/>
      <c r="N5" s="2"/>
      <c r="O5" s="2"/>
      <c r="P5" s="2"/>
      <c r="Q5" s="2"/>
      <c r="R5" s="2"/>
      <c r="S5" s="28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8">
        <v>2</v>
      </c>
      <c r="AV5" s="2">
        <v>2</v>
      </c>
      <c r="AW5" s="2"/>
      <c r="AX5" s="2"/>
      <c r="AY5" s="2"/>
      <c r="AZ5" s="2"/>
    </row>
    <row r="6" spans="1:52" ht="14.25" customHeight="1" x14ac:dyDescent="0.25">
      <c r="A6" s="16">
        <v>3</v>
      </c>
      <c r="B6" s="17" t="s">
        <v>152</v>
      </c>
      <c r="C6" s="28">
        <f t="shared" ref="C6:C68" si="0">D6+E6+F6+K6+L6+M6+N6+O6+P6+Q6+R6+S6+AN6+AO6+AP6+AQ6+AR6+AS6+AT6+AU6</f>
        <v>5</v>
      </c>
      <c r="D6" s="2"/>
      <c r="E6" s="2"/>
      <c r="F6" s="28">
        <v>2</v>
      </c>
      <c r="G6" s="2">
        <v>2</v>
      </c>
      <c r="H6" s="2"/>
      <c r="I6" s="2"/>
      <c r="J6" s="2">
        <v>2</v>
      </c>
      <c r="K6" s="2"/>
      <c r="L6" s="2">
        <v>1</v>
      </c>
      <c r="M6" s="2"/>
      <c r="N6" s="2"/>
      <c r="O6" s="2"/>
      <c r="P6" s="2"/>
      <c r="Q6" s="2"/>
      <c r="R6" s="2"/>
      <c r="S6" s="28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8">
        <v>2</v>
      </c>
      <c r="AV6" s="2">
        <v>2</v>
      </c>
      <c r="AW6" s="2"/>
      <c r="AX6" s="2"/>
      <c r="AY6" s="2"/>
      <c r="AZ6" s="2"/>
    </row>
    <row r="7" spans="1:52" ht="14.25" customHeight="1" x14ac:dyDescent="0.25">
      <c r="A7" s="16">
        <v>4</v>
      </c>
      <c r="B7" s="17" t="s">
        <v>153</v>
      </c>
      <c r="C7" s="28">
        <f t="shared" si="0"/>
        <v>0</v>
      </c>
      <c r="D7" s="2"/>
      <c r="E7" s="2"/>
      <c r="F7" s="28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8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8"/>
      <c r="AV7" s="2"/>
      <c r="AW7" s="2"/>
      <c r="AX7" s="2"/>
      <c r="AY7" s="2"/>
      <c r="AZ7" s="2"/>
    </row>
    <row r="8" spans="1:52" ht="13.15" customHeight="1" x14ac:dyDescent="0.25">
      <c r="A8" s="16">
        <v>5</v>
      </c>
      <c r="B8" s="17" t="s">
        <v>154</v>
      </c>
      <c r="C8" s="28">
        <f t="shared" si="0"/>
        <v>0</v>
      </c>
      <c r="D8" s="2"/>
      <c r="E8" s="2"/>
      <c r="F8" s="28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8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8"/>
      <c r="AV8" s="2"/>
      <c r="AW8" s="2"/>
      <c r="AX8" s="2"/>
      <c r="AY8" s="2"/>
      <c r="AZ8" s="2"/>
    </row>
    <row r="9" spans="1:52" ht="15.75" customHeight="1" x14ac:dyDescent="0.25">
      <c r="A9" s="16">
        <v>6</v>
      </c>
      <c r="B9" s="17" t="s">
        <v>155</v>
      </c>
      <c r="C9" s="28">
        <f t="shared" si="0"/>
        <v>6</v>
      </c>
      <c r="D9" s="2"/>
      <c r="E9" s="2"/>
      <c r="F9" s="28">
        <v>6</v>
      </c>
      <c r="G9" s="2">
        <v>6</v>
      </c>
      <c r="H9" s="2"/>
      <c r="I9" s="2"/>
      <c r="J9" s="2">
        <v>6</v>
      </c>
      <c r="K9" s="2"/>
      <c r="L9" s="2"/>
      <c r="M9" s="2"/>
      <c r="N9" s="2"/>
      <c r="O9" s="2"/>
      <c r="P9" s="2"/>
      <c r="Q9" s="2"/>
      <c r="R9" s="2"/>
      <c r="S9" s="28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8"/>
      <c r="AV9" s="2"/>
      <c r="AW9" s="2"/>
      <c r="AX9" s="2"/>
      <c r="AY9" s="2"/>
      <c r="AZ9" s="2"/>
    </row>
    <row r="10" spans="1:52" ht="14.25" customHeight="1" x14ac:dyDescent="0.25">
      <c r="A10" s="16">
        <v>7</v>
      </c>
      <c r="B10" s="17" t="s">
        <v>156</v>
      </c>
      <c r="C10" s="28">
        <f t="shared" si="0"/>
        <v>1</v>
      </c>
      <c r="D10" s="2"/>
      <c r="E10" s="2"/>
      <c r="F10" s="28">
        <v>1</v>
      </c>
      <c r="G10" s="2">
        <v>1</v>
      </c>
      <c r="H10" s="2"/>
      <c r="I10" s="2"/>
      <c r="J10" s="2">
        <v>1</v>
      </c>
      <c r="K10" s="2"/>
      <c r="L10" s="2"/>
      <c r="M10" s="2"/>
      <c r="N10" s="2"/>
      <c r="O10" s="2"/>
      <c r="P10" s="2"/>
      <c r="Q10" s="2"/>
      <c r="R10" s="2"/>
      <c r="S10" s="28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8"/>
      <c r="AV10" s="2"/>
      <c r="AW10" s="2"/>
      <c r="AX10" s="2"/>
      <c r="AY10" s="2"/>
      <c r="AZ10" s="2"/>
    </row>
    <row r="11" spans="1:52" ht="13.15" customHeight="1" x14ac:dyDescent="0.25">
      <c r="A11" s="16">
        <v>8</v>
      </c>
      <c r="B11" s="17" t="s">
        <v>157</v>
      </c>
      <c r="C11" s="28">
        <f t="shared" si="0"/>
        <v>0</v>
      </c>
      <c r="D11" s="2"/>
      <c r="E11" s="2"/>
      <c r="F11" s="28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8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8"/>
      <c r="AV11" s="2"/>
      <c r="AW11" s="2"/>
      <c r="AX11" s="2"/>
      <c r="AY11" s="2"/>
      <c r="AZ11" s="2"/>
    </row>
    <row r="12" spans="1:52" ht="14.25" customHeight="1" x14ac:dyDescent="0.25">
      <c r="A12" s="16">
        <v>9</v>
      </c>
      <c r="B12" s="17" t="s">
        <v>158</v>
      </c>
      <c r="C12" s="28">
        <f t="shared" si="0"/>
        <v>0</v>
      </c>
      <c r="D12" s="2"/>
      <c r="E12" s="2"/>
      <c r="F12" s="28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8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8"/>
      <c r="AV12" s="2"/>
      <c r="AW12" s="2"/>
      <c r="AX12" s="2"/>
      <c r="AY12" s="2"/>
      <c r="AZ12" s="2"/>
    </row>
    <row r="13" spans="1:52" x14ac:dyDescent="0.25">
      <c r="A13" s="16">
        <v>10</v>
      </c>
      <c r="B13" s="17" t="s">
        <v>159</v>
      </c>
      <c r="C13" s="28">
        <f t="shared" si="0"/>
        <v>7</v>
      </c>
      <c r="D13" s="2"/>
      <c r="E13" s="2"/>
      <c r="F13" s="28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8">
        <v>6</v>
      </c>
      <c r="T13" s="2"/>
      <c r="U13" s="2"/>
      <c r="V13" s="2"/>
      <c r="W13" s="2"/>
      <c r="X13" s="2"/>
      <c r="Y13" s="2"/>
      <c r="Z13" s="2">
        <v>1</v>
      </c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8">
        <v>1</v>
      </c>
      <c r="AV13" s="2">
        <v>1</v>
      </c>
      <c r="AW13" s="2"/>
      <c r="AX13" s="2"/>
      <c r="AY13" s="2"/>
      <c r="AZ13" s="2"/>
    </row>
    <row r="14" spans="1:52" ht="14.25" customHeight="1" x14ac:dyDescent="0.25">
      <c r="A14" s="16">
        <v>11</v>
      </c>
      <c r="B14" s="17" t="s">
        <v>160</v>
      </c>
      <c r="C14" s="28">
        <f t="shared" si="0"/>
        <v>11</v>
      </c>
      <c r="D14" s="2"/>
      <c r="E14" s="2"/>
      <c r="F14" s="28">
        <v>3</v>
      </c>
      <c r="G14" s="2">
        <v>3</v>
      </c>
      <c r="H14" s="2"/>
      <c r="I14" s="2"/>
      <c r="J14" s="2">
        <v>3</v>
      </c>
      <c r="K14" s="2"/>
      <c r="L14" s="2"/>
      <c r="M14" s="2"/>
      <c r="N14" s="2"/>
      <c r="O14" s="2"/>
      <c r="P14" s="2"/>
      <c r="Q14" s="2"/>
      <c r="R14" s="2"/>
      <c r="S14" s="28">
        <v>5</v>
      </c>
      <c r="T14" s="2">
        <v>1</v>
      </c>
      <c r="U14" s="2"/>
      <c r="V14" s="2"/>
      <c r="W14" s="2"/>
      <c r="X14" s="2">
        <v>1</v>
      </c>
      <c r="Y14" s="2"/>
      <c r="Z14" s="2"/>
      <c r="AA14" s="2"/>
      <c r="AB14" s="2"/>
      <c r="AC14" s="2"/>
      <c r="AD14" s="2">
        <v>1</v>
      </c>
      <c r="AE14" s="2"/>
      <c r="AF14" s="2"/>
      <c r="AG14" s="2"/>
      <c r="AH14" s="2"/>
      <c r="AI14" s="2"/>
      <c r="AJ14" s="2"/>
      <c r="AK14" s="2"/>
      <c r="AL14" s="2"/>
      <c r="AM14" s="2">
        <v>1</v>
      </c>
      <c r="AN14" s="2"/>
      <c r="AO14" s="2"/>
      <c r="AP14" s="2"/>
      <c r="AQ14" s="2"/>
      <c r="AR14" s="2"/>
      <c r="AS14" s="2"/>
      <c r="AT14" s="2"/>
      <c r="AU14" s="28">
        <v>3</v>
      </c>
      <c r="AV14" s="2">
        <v>3</v>
      </c>
      <c r="AW14" s="2"/>
      <c r="AX14" s="2"/>
      <c r="AY14" s="2"/>
      <c r="AZ14" s="2"/>
    </row>
    <row r="15" spans="1:52" ht="14.25" customHeight="1" x14ac:dyDescent="0.25">
      <c r="A15" s="16">
        <v>12</v>
      </c>
      <c r="B15" s="17" t="s">
        <v>161</v>
      </c>
      <c r="C15" s="28">
        <f t="shared" si="0"/>
        <v>3</v>
      </c>
      <c r="D15" s="2"/>
      <c r="E15" s="2"/>
      <c r="F15" s="28">
        <v>3</v>
      </c>
      <c r="G15" s="2">
        <v>3</v>
      </c>
      <c r="H15" s="2"/>
      <c r="I15" s="2"/>
      <c r="J15" s="2">
        <v>3</v>
      </c>
      <c r="K15" s="2"/>
      <c r="L15" s="2"/>
      <c r="M15" s="2"/>
      <c r="N15" s="2"/>
      <c r="O15" s="2"/>
      <c r="P15" s="2"/>
      <c r="Q15" s="2"/>
      <c r="R15" s="2"/>
      <c r="S15" s="28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8"/>
      <c r="AV15" s="2"/>
      <c r="AW15" s="2"/>
      <c r="AX15" s="2"/>
      <c r="AY15" s="2"/>
      <c r="AZ15" s="2"/>
    </row>
    <row r="16" spans="1:52" ht="14.25" customHeight="1" x14ac:dyDescent="0.25">
      <c r="A16" s="16">
        <v>13</v>
      </c>
      <c r="B16" s="17" t="s">
        <v>162</v>
      </c>
      <c r="C16" s="28">
        <f t="shared" si="0"/>
        <v>0</v>
      </c>
      <c r="D16" s="2"/>
      <c r="E16" s="2"/>
      <c r="F16" s="28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8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8"/>
      <c r="AV16" s="2"/>
      <c r="AW16" s="2"/>
      <c r="AX16" s="2"/>
      <c r="AY16" s="2"/>
      <c r="AZ16" s="2"/>
    </row>
    <row r="17" spans="1:52" ht="14.25" customHeight="1" x14ac:dyDescent="0.25">
      <c r="A17" s="16">
        <v>14</v>
      </c>
      <c r="B17" s="17" t="s">
        <v>163</v>
      </c>
      <c r="C17" s="28">
        <f t="shared" si="0"/>
        <v>0</v>
      </c>
      <c r="D17" s="2"/>
      <c r="E17" s="2"/>
      <c r="F17" s="28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8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8"/>
      <c r="AV17" s="2"/>
      <c r="AW17" s="2"/>
      <c r="AX17" s="2"/>
      <c r="AY17" s="2"/>
      <c r="AZ17" s="2"/>
    </row>
    <row r="18" spans="1:52" ht="14.25" customHeight="1" x14ac:dyDescent="0.25">
      <c r="A18" s="16">
        <v>15</v>
      </c>
      <c r="B18" s="17" t="s">
        <v>164</v>
      </c>
      <c r="C18" s="28">
        <f t="shared" si="0"/>
        <v>0</v>
      </c>
      <c r="D18" s="2"/>
      <c r="E18" s="2"/>
      <c r="F18" s="28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8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8"/>
      <c r="AV18" s="2"/>
      <c r="AW18" s="2"/>
      <c r="AX18" s="2"/>
      <c r="AY18" s="2"/>
      <c r="AZ18" s="2"/>
    </row>
    <row r="19" spans="1:52" ht="14.25" customHeight="1" x14ac:dyDescent="0.25">
      <c r="A19" s="16">
        <v>16</v>
      </c>
      <c r="B19" s="17" t="s">
        <v>165</v>
      </c>
      <c r="C19" s="28">
        <f t="shared" si="0"/>
        <v>14</v>
      </c>
      <c r="D19" s="2"/>
      <c r="E19" s="2"/>
      <c r="F19" s="28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8">
        <v>14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8"/>
      <c r="AV19" s="2"/>
      <c r="AW19" s="2"/>
      <c r="AX19" s="2"/>
      <c r="AY19" s="2"/>
      <c r="AZ19" s="2"/>
    </row>
    <row r="20" spans="1:52" ht="14.25" customHeight="1" x14ac:dyDescent="0.25">
      <c r="A20" s="16">
        <v>17</v>
      </c>
      <c r="B20" s="17" t="s">
        <v>166</v>
      </c>
      <c r="C20" s="28">
        <f t="shared" si="0"/>
        <v>3</v>
      </c>
      <c r="D20" s="2"/>
      <c r="E20" s="2"/>
      <c r="F20" s="28">
        <v>3</v>
      </c>
      <c r="G20" s="2">
        <v>3</v>
      </c>
      <c r="H20" s="2"/>
      <c r="I20" s="2"/>
      <c r="J20" s="2">
        <v>3</v>
      </c>
      <c r="K20" s="2"/>
      <c r="L20" s="2"/>
      <c r="M20" s="2"/>
      <c r="N20" s="2"/>
      <c r="O20" s="2"/>
      <c r="P20" s="2"/>
      <c r="Q20" s="2"/>
      <c r="R20" s="2"/>
      <c r="S20" s="28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8"/>
      <c r="AV20" s="2"/>
      <c r="AW20" s="2"/>
      <c r="AX20" s="2"/>
      <c r="AY20" s="2"/>
      <c r="AZ20" s="2"/>
    </row>
    <row r="21" spans="1:52" ht="14.25" customHeight="1" x14ac:dyDescent="0.25">
      <c r="A21" s="16">
        <v>18</v>
      </c>
      <c r="B21" s="17" t="s">
        <v>167</v>
      </c>
      <c r="C21" s="28">
        <f t="shared" si="0"/>
        <v>3</v>
      </c>
      <c r="D21" s="2"/>
      <c r="E21" s="2"/>
      <c r="F21" s="28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8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8">
        <v>3</v>
      </c>
      <c r="AV21" s="2">
        <v>1</v>
      </c>
      <c r="AW21" s="2"/>
      <c r="AX21" s="2"/>
      <c r="AY21" s="2"/>
      <c r="AZ21" s="2">
        <v>2</v>
      </c>
    </row>
    <row r="22" spans="1:52" ht="14.25" customHeight="1" x14ac:dyDescent="0.25">
      <c r="A22" s="16">
        <v>19</v>
      </c>
      <c r="B22" s="17" t="s">
        <v>168</v>
      </c>
      <c r="C22" s="28">
        <f t="shared" si="0"/>
        <v>0</v>
      </c>
      <c r="D22" s="2"/>
      <c r="E22" s="2"/>
      <c r="F22" s="28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8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8"/>
      <c r="AV22" s="2"/>
      <c r="AW22" s="2"/>
      <c r="AX22" s="2"/>
      <c r="AY22" s="2"/>
      <c r="AZ22" s="2"/>
    </row>
    <row r="23" spans="1:52" ht="14.25" customHeight="1" x14ac:dyDescent="0.25">
      <c r="A23" s="16">
        <v>20</v>
      </c>
      <c r="B23" s="17" t="s">
        <v>242</v>
      </c>
      <c r="C23" s="28">
        <f t="shared" si="0"/>
        <v>29</v>
      </c>
      <c r="D23" s="2"/>
      <c r="E23" s="2"/>
      <c r="F23" s="28">
        <v>2</v>
      </c>
      <c r="G23" s="2">
        <v>2</v>
      </c>
      <c r="H23" s="2"/>
      <c r="I23" s="2"/>
      <c r="J23" s="2">
        <v>2</v>
      </c>
      <c r="K23" s="2">
        <v>1</v>
      </c>
      <c r="L23" s="2"/>
      <c r="M23" s="2"/>
      <c r="N23" s="2"/>
      <c r="O23" s="2"/>
      <c r="P23" s="2"/>
      <c r="Q23" s="2"/>
      <c r="R23" s="2"/>
      <c r="S23" s="28">
        <v>13</v>
      </c>
      <c r="T23" s="2">
        <v>3</v>
      </c>
      <c r="U23" s="2"/>
      <c r="V23" s="2"/>
      <c r="W23" s="2">
        <v>1</v>
      </c>
      <c r="X23" s="2"/>
      <c r="Y23" s="2"/>
      <c r="Z23" s="2">
        <v>1</v>
      </c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>
        <v>1</v>
      </c>
      <c r="AO23" s="2"/>
      <c r="AP23" s="2">
        <v>4</v>
      </c>
      <c r="AQ23" s="2">
        <v>1</v>
      </c>
      <c r="AR23" s="2"/>
      <c r="AS23" s="2"/>
      <c r="AT23" s="2"/>
      <c r="AU23" s="28">
        <v>7</v>
      </c>
      <c r="AV23" s="2">
        <v>6</v>
      </c>
      <c r="AW23" s="2"/>
      <c r="AX23" s="2"/>
      <c r="AY23" s="2"/>
      <c r="AZ23" s="2"/>
    </row>
    <row r="24" spans="1:52" ht="14.25" customHeight="1" x14ac:dyDescent="0.25">
      <c r="A24" s="16">
        <v>21</v>
      </c>
      <c r="B24" s="17" t="s">
        <v>241</v>
      </c>
      <c r="C24" s="28">
        <f t="shared" si="0"/>
        <v>4</v>
      </c>
      <c r="D24" s="2"/>
      <c r="E24" s="2"/>
      <c r="F24" s="28">
        <v>4</v>
      </c>
      <c r="G24" s="2">
        <v>4</v>
      </c>
      <c r="H24" s="2"/>
      <c r="I24" s="2"/>
      <c r="J24" s="2">
        <v>4</v>
      </c>
      <c r="K24" s="2"/>
      <c r="L24" s="2"/>
      <c r="M24" s="2"/>
      <c r="N24" s="2"/>
      <c r="O24" s="2"/>
      <c r="P24" s="2"/>
      <c r="Q24" s="2"/>
      <c r="R24" s="2"/>
      <c r="S24" s="28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8"/>
      <c r="AV24" s="2"/>
      <c r="AW24" s="2"/>
      <c r="AX24" s="2"/>
      <c r="AY24" s="2"/>
      <c r="AZ24" s="2"/>
    </row>
    <row r="25" spans="1:52" ht="14.25" customHeight="1" x14ac:dyDescent="0.25">
      <c r="A25" s="16">
        <v>22</v>
      </c>
      <c r="B25" s="17" t="s">
        <v>169</v>
      </c>
      <c r="C25" s="28">
        <f t="shared" si="0"/>
        <v>1</v>
      </c>
      <c r="D25" s="2"/>
      <c r="E25" s="2"/>
      <c r="F25" s="28"/>
      <c r="G25" s="88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8">
        <v>1</v>
      </c>
      <c r="T25" s="2">
        <v>1</v>
      </c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8"/>
      <c r="AV25" s="2"/>
      <c r="AW25" s="2"/>
      <c r="AX25" s="2"/>
      <c r="AY25" s="2"/>
      <c r="AZ25" s="2"/>
    </row>
    <row r="26" spans="1:52" ht="14.25" customHeight="1" x14ac:dyDescent="0.25">
      <c r="A26" s="16">
        <v>23</v>
      </c>
      <c r="B26" s="17" t="s">
        <v>170</v>
      </c>
      <c r="C26" s="28">
        <f t="shared" si="0"/>
        <v>0</v>
      </c>
      <c r="D26" s="2"/>
      <c r="E26" s="2"/>
      <c r="F26" s="28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8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8"/>
      <c r="AV26" s="2"/>
      <c r="AW26" s="2"/>
      <c r="AX26" s="2"/>
      <c r="AY26" s="2"/>
      <c r="AZ26" s="2"/>
    </row>
    <row r="27" spans="1:52" ht="14.25" customHeight="1" x14ac:dyDescent="0.25">
      <c r="A27" s="16">
        <v>24</v>
      </c>
      <c r="B27" s="17" t="s">
        <v>171</v>
      </c>
      <c r="C27" s="28">
        <f t="shared" si="0"/>
        <v>0</v>
      </c>
      <c r="D27" s="2"/>
      <c r="E27" s="2"/>
      <c r="F27" s="28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8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8"/>
      <c r="AV27" s="2"/>
      <c r="AW27" s="2"/>
      <c r="AX27" s="2"/>
      <c r="AY27" s="2"/>
      <c r="AZ27" s="2"/>
    </row>
    <row r="28" spans="1:52" ht="14.25" customHeight="1" x14ac:dyDescent="0.25">
      <c r="A28" s="16">
        <v>25</v>
      </c>
      <c r="B28" s="17" t="s">
        <v>172</v>
      </c>
      <c r="C28" s="28">
        <f t="shared" si="0"/>
        <v>4</v>
      </c>
      <c r="D28" s="2"/>
      <c r="E28" s="2"/>
      <c r="F28" s="28">
        <v>2</v>
      </c>
      <c r="G28" s="2">
        <v>2</v>
      </c>
      <c r="H28" s="2"/>
      <c r="I28" s="2"/>
      <c r="J28" s="2">
        <v>2</v>
      </c>
      <c r="K28" s="2"/>
      <c r="L28" s="2"/>
      <c r="M28" s="2"/>
      <c r="N28" s="2"/>
      <c r="O28" s="2"/>
      <c r="P28" s="2"/>
      <c r="Q28" s="2"/>
      <c r="R28" s="2"/>
      <c r="S28" s="28">
        <v>2</v>
      </c>
      <c r="T28" s="2"/>
      <c r="U28" s="2">
        <v>2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8"/>
      <c r="AV28" s="2"/>
      <c r="AW28" s="2"/>
      <c r="AX28" s="2"/>
      <c r="AY28" s="2"/>
      <c r="AZ28" s="2"/>
    </row>
    <row r="29" spans="1:52" ht="13.5" customHeight="1" x14ac:dyDescent="0.25">
      <c r="A29" s="16">
        <v>26</v>
      </c>
      <c r="B29" s="17" t="s">
        <v>173</v>
      </c>
      <c r="C29" s="28">
        <f t="shared" si="0"/>
        <v>4</v>
      </c>
      <c r="D29" s="2"/>
      <c r="E29" s="2"/>
      <c r="F29" s="28">
        <v>2</v>
      </c>
      <c r="G29" s="2">
        <v>2</v>
      </c>
      <c r="H29" s="2"/>
      <c r="I29" s="2"/>
      <c r="J29" s="2">
        <v>2</v>
      </c>
      <c r="K29" s="2"/>
      <c r="L29" s="2"/>
      <c r="M29" s="2"/>
      <c r="N29" s="2"/>
      <c r="O29" s="2"/>
      <c r="P29" s="2"/>
      <c r="Q29" s="2"/>
      <c r="R29" s="2"/>
      <c r="S29" s="28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8">
        <v>2</v>
      </c>
      <c r="AV29" s="2"/>
      <c r="AW29" s="2"/>
      <c r="AX29" s="2"/>
      <c r="AY29" s="2"/>
      <c r="AZ29" s="2"/>
    </row>
    <row r="30" spans="1:52" x14ac:dyDescent="0.25">
      <c r="A30" s="16">
        <v>27</v>
      </c>
      <c r="B30" s="17" t="s">
        <v>174</v>
      </c>
      <c r="C30" s="28">
        <f t="shared" si="0"/>
        <v>3</v>
      </c>
      <c r="D30" s="2"/>
      <c r="E30" s="2"/>
      <c r="F30" s="28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8">
        <v>1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8">
        <v>2</v>
      </c>
      <c r="AV30" s="2"/>
      <c r="AW30" s="2"/>
      <c r="AX30" s="2"/>
      <c r="AY30" s="2"/>
      <c r="AZ30" s="2">
        <v>2</v>
      </c>
    </row>
    <row r="31" spans="1:52" ht="14.25" customHeight="1" x14ac:dyDescent="0.25">
      <c r="A31" s="16">
        <v>28</v>
      </c>
      <c r="B31" s="17" t="s">
        <v>175</v>
      </c>
      <c r="C31" s="28">
        <f t="shared" si="0"/>
        <v>33</v>
      </c>
      <c r="D31" s="2"/>
      <c r="E31" s="2"/>
      <c r="F31" s="28">
        <v>3</v>
      </c>
      <c r="G31" s="2">
        <v>3</v>
      </c>
      <c r="H31" s="2"/>
      <c r="I31" s="2"/>
      <c r="J31" s="2">
        <v>3</v>
      </c>
      <c r="K31" s="2"/>
      <c r="L31" s="2"/>
      <c r="M31" s="2"/>
      <c r="N31" s="2"/>
      <c r="O31" s="2"/>
      <c r="P31" s="2"/>
      <c r="Q31" s="2"/>
      <c r="R31" s="2"/>
      <c r="S31" s="28">
        <v>24</v>
      </c>
      <c r="T31" s="2"/>
      <c r="U31" s="2"/>
      <c r="V31" s="2"/>
      <c r="W31" s="2"/>
      <c r="X31" s="2"/>
      <c r="Y31" s="2"/>
      <c r="Z31" s="2">
        <v>4</v>
      </c>
      <c r="AA31" s="2"/>
      <c r="AB31" s="2"/>
      <c r="AC31" s="2"/>
      <c r="AD31" s="2"/>
      <c r="AE31" s="2">
        <v>2</v>
      </c>
      <c r="AF31" s="2">
        <v>1</v>
      </c>
      <c r="AG31" s="2"/>
      <c r="AH31" s="2"/>
      <c r="AI31" s="2">
        <v>1</v>
      </c>
      <c r="AJ31" s="2">
        <v>5</v>
      </c>
      <c r="AK31" s="2">
        <v>1</v>
      </c>
      <c r="AL31" s="2"/>
      <c r="AM31" s="2"/>
      <c r="AN31" s="2"/>
      <c r="AO31" s="2"/>
      <c r="AP31" s="2"/>
      <c r="AQ31" s="2"/>
      <c r="AR31" s="2"/>
      <c r="AS31" s="2"/>
      <c r="AT31" s="2"/>
      <c r="AU31" s="28">
        <v>6</v>
      </c>
      <c r="AV31" s="2">
        <v>6</v>
      </c>
      <c r="AW31" s="2"/>
      <c r="AX31" s="2"/>
      <c r="AY31" s="2"/>
      <c r="AZ31" s="2"/>
    </row>
    <row r="32" spans="1:52" ht="14.25" customHeight="1" x14ac:dyDescent="0.25">
      <c r="A32" s="16">
        <v>29</v>
      </c>
      <c r="B32" s="17" t="s">
        <v>176</v>
      </c>
      <c r="C32" s="28">
        <f t="shared" si="0"/>
        <v>0</v>
      </c>
      <c r="D32" s="2"/>
      <c r="E32" s="2"/>
      <c r="F32" s="28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8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8"/>
      <c r="AV32" s="2"/>
      <c r="AW32" s="2"/>
      <c r="AX32" s="2"/>
      <c r="AY32" s="2"/>
      <c r="AZ32" s="2"/>
    </row>
    <row r="33" spans="1:52" ht="14.25" customHeight="1" x14ac:dyDescent="0.25">
      <c r="A33" s="16">
        <v>30</v>
      </c>
      <c r="B33" s="17" t="s">
        <v>177</v>
      </c>
      <c r="C33" s="28">
        <f t="shared" si="0"/>
        <v>16</v>
      </c>
      <c r="D33" s="2"/>
      <c r="E33" s="2"/>
      <c r="F33" s="28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8">
        <v>7</v>
      </c>
      <c r="T33" s="2"/>
      <c r="U33" s="2"/>
      <c r="V33" s="2">
        <v>1</v>
      </c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>
        <v>1</v>
      </c>
      <c r="AL33" s="2"/>
      <c r="AM33" s="2"/>
      <c r="AN33" s="2"/>
      <c r="AO33" s="2"/>
      <c r="AP33" s="2"/>
      <c r="AQ33" s="2"/>
      <c r="AR33" s="2"/>
      <c r="AS33" s="2"/>
      <c r="AT33" s="2">
        <v>4</v>
      </c>
      <c r="AU33" s="28">
        <v>5</v>
      </c>
      <c r="AV33" s="2"/>
      <c r="AW33" s="2"/>
      <c r="AX33" s="2"/>
      <c r="AY33" s="2"/>
      <c r="AZ33" s="2"/>
    </row>
    <row r="34" spans="1:52" ht="13.5" customHeight="1" x14ac:dyDescent="0.25">
      <c r="A34" s="16">
        <v>31</v>
      </c>
      <c r="B34" s="17" t="s">
        <v>178</v>
      </c>
      <c r="C34" s="28">
        <f t="shared" si="0"/>
        <v>9</v>
      </c>
      <c r="D34" s="2"/>
      <c r="E34" s="2"/>
      <c r="F34" s="28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8">
        <v>3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8">
        <v>6</v>
      </c>
      <c r="AV34" s="2">
        <v>2</v>
      </c>
      <c r="AW34" s="2"/>
      <c r="AX34" s="2"/>
      <c r="AY34" s="2"/>
      <c r="AZ34" s="2">
        <v>4</v>
      </c>
    </row>
    <row r="35" spans="1:52" ht="14.25" customHeight="1" x14ac:dyDescent="0.25">
      <c r="A35" s="16">
        <v>32</v>
      </c>
      <c r="B35" s="17" t="s">
        <v>179</v>
      </c>
      <c r="C35" s="28">
        <f t="shared" si="0"/>
        <v>3</v>
      </c>
      <c r="D35" s="2"/>
      <c r="E35" s="2"/>
      <c r="F35" s="28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8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8">
        <v>3</v>
      </c>
      <c r="AV35" s="2"/>
      <c r="AW35" s="2"/>
      <c r="AX35" s="2"/>
      <c r="AY35" s="2"/>
      <c r="AZ35" s="2">
        <v>3</v>
      </c>
    </row>
    <row r="36" spans="1:52" ht="14.25" customHeight="1" x14ac:dyDescent="0.25">
      <c r="A36" s="16">
        <v>33</v>
      </c>
      <c r="B36" s="17" t="s">
        <v>180</v>
      </c>
      <c r="C36" s="28">
        <f t="shared" si="0"/>
        <v>18</v>
      </c>
      <c r="D36" s="2">
        <v>2</v>
      </c>
      <c r="E36" s="2"/>
      <c r="F36" s="28">
        <v>5</v>
      </c>
      <c r="G36" s="2">
        <v>5</v>
      </c>
      <c r="H36" s="2"/>
      <c r="I36" s="2"/>
      <c r="J36" s="2">
        <v>5</v>
      </c>
      <c r="K36" s="2"/>
      <c r="L36" s="2"/>
      <c r="M36" s="2"/>
      <c r="N36" s="2"/>
      <c r="O36" s="2"/>
      <c r="P36" s="2"/>
      <c r="Q36" s="2">
        <v>1</v>
      </c>
      <c r="R36" s="2"/>
      <c r="S36" s="28">
        <v>6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8">
        <v>4</v>
      </c>
      <c r="AV36" s="2">
        <v>4</v>
      </c>
      <c r="AW36" s="2"/>
      <c r="AX36" s="2"/>
      <c r="AY36" s="2"/>
      <c r="AZ36" s="2"/>
    </row>
    <row r="37" spans="1:52" ht="14.25" customHeight="1" x14ac:dyDescent="0.25">
      <c r="A37" s="16">
        <v>34</v>
      </c>
      <c r="B37" s="17" t="s">
        <v>296</v>
      </c>
      <c r="C37" s="28">
        <f t="shared" si="0"/>
        <v>2</v>
      </c>
      <c r="D37" s="2"/>
      <c r="E37" s="2"/>
      <c r="F37" s="28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8"/>
      <c r="T37" s="89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8">
        <v>2</v>
      </c>
      <c r="AV37" s="2"/>
      <c r="AW37" s="2"/>
      <c r="AX37" s="2"/>
      <c r="AY37" s="2"/>
      <c r="AZ37" s="2">
        <v>2</v>
      </c>
    </row>
    <row r="38" spans="1:52" ht="15" customHeight="1" x14ac:dyDescent="0.25">
      <c r="A38" s="16">
        <v>35</v>
      </c>
      <c r="B38" s="17" t="s">
        <v>182</v>
      </c>
      <c r="C38" s="28">
        <f t="shared" si="0"/>
        <v>6</v>
      </c>
      <c r="D38" s="2"/>
      <c r="E38" s="2"/>
      <c r="F38" s="28">
        <v>3</v>
      </c>
      <c r="G38" s="2">
        <v>3</v>
      </c>
      <c r="H38" s="2"/>
      <c r="I38" s="2"/>
      <c r="J38" s="2">
        <v>3</v>
      </c>
      <c r="K38" s="2"/>
      <c r="L38" s="2"/>
      <c r="M38" s="2"/>
      <c r="N38" s="2"/>
      <c r="O38" s="2"/>
      <c r="P38" s="2"/>
      <c r="Q38" s="2"/>
      <c r="R38" s="2"/>
      <c r="S38" s="28">
        <v>3</v>
      </c>
      <c r="T38" s="2"/>
      <c r="U38" s="2"/>
      <c r="V38" s="2"/>
      <c r="W38" s="2"/>
      <c r="X38" s="2"/>
      <c r="Y38" s="2"/>
      <c r="Z38" s="2">
        <v>2</v>
      </c>
      <c r="AA38" s="2"/>
      <c r="AB38" s="2"/>
      <c r="AC38" s="2"/>
      <c r="AD38" s="2">
        <v>1</v>
      </c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8"/>
      <c r="AV38" s="2"/>
      <c r="AW38" s="2"/>
      <c r="AX38" s="2"/>
      <c r="AY38" s="2"/>
      <c r="AZ38" s="2"/>
    </row>
    <row r="39" spans="1:52" ht="14.25" customHeight="1" x14ac:dyDescent="0.25">
      <c r="A39" s="16">
        <v>36</v>
      </c>
      <c r="B39" s="17" t="s">
        <v>183</v>
      </c>
      <c r="C39" s="28">
        <f t="shared" si="0"/>
        <v>4</v>
      </c>
      <c r="D39" s="2"/>
      <c r="E39" s="2"/>
      <c r="F39" s="28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8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8">
        <v>4</v>
      </c>
      <c r="AV39" s="2"/>
      <c r="AW39" s="2"/>
      <c r="AX39" s="2"/>
      <c r="AY39" s="2"/>
      <c r="AZ39" s="2">
        <v>4</v>
      </c>
    </row>
    <row r="40" spans="1:52" ht="15.75" customHeight="1" x14ac:dyDescent="0.25">
      <c r="A40" s="16">
        <v>37</v>
      </c>
      <c r="B40" s="17" t="s">
        <v>184</v>
      </c>
      <c r="C40" s="28">
        <f t="shared" si="0"/>
        <v>0</v>
      </c>
      <c r="D40" s="2"/>
      <c r="E40" s="2"/>
      <c r="F40" s="28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8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8"/>
      <c r="AV40" s="2"/>
      <c r="AW40" s="2"/>
      <c r="AX40" s="2"/>
      <c r="AY40" s="2"/>
      <c r="AZ40" s="2"/>
    </row>
    <row r="41" spans="1:52" ht="14.25" customHeight="1" x14ac:dyDescent="0.25">
      <c r="A41" s="16">
        <v>38</v>
      </c>
      <c r="B41" s="17" t="s">
        <v>185</v>
      </c>
      <c r="C41" s="28">
        <f t="shared" si="0"/>
        <v>19</v>
      </c>
      <c r="D41" s="2"/>
      <c r="E41" s="2"/>
      <c r="F41" s="28">
        <v>5</v>
      </c>
      <c r="G41" s="2">
        <v>5</v>
      </c>
      <c r="H41" s="2"/>
      <c r="I41" s="2"/>
      <c r="J41" s="2">
        <v>5</v>
      </c>
      <c r="K41" s="2"/>
      <c r="L41" s="2"/>
      <c r="M41" s="2"/>
      <c r="N41" s="2"/>
      <c r="O41" s="2"/>
      <c r="P41" s="2"/>
      <c r="Q41" s="2"/>
      <c r="R41" s="2">
        <v>3</v>
      </c>
      <c r="S41" s="28">
        <v>8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8">
        <v>3</v>
      </c>
      <c r="AV41" s="2">
        <v>3</v>
      </c>
      <c r="AW41" s="2"/>
      <c r="AX41" s="2"/>
      <c r="AY41" s="2"/>
      <c r="AZ41" s="2"/>
    </row>
    <row r="42" spans="1:52" ht="14.25" customHeight="1" x14ac:dyDescent="0.25">
      <c r="A42" s="16">
        <v>39</v>
      </c>
      <c r="B42" s="17" t="s">
        <v>234</v>
      </c>
      <c r="C42" s="28">
        <f t="shared" si="0"/>
        <v>2</v>
      </c>
      <c r="D42" s="2">
        <v>1</v>
      </c>
      <c r="E42" s="2"/>
      <c r="F42" s="28">
        <v>1</v>
      </c>
      <c r="G42" s="2">
        <v>1</v>
      </c>
      <c r="H42" s="2"/>
      <c r="I42" s="2"/>
      <c r="J42" s="2">
        <v>1</v>
      </c>
      <c r="K42" s="2"/>
      <c r="L42" s="2"/>
      <c r="M42" s="2"/>
      <c r="N42" s="2"/>
      <c r="O42" s="2"/>
      <c r="P42" s="2"/>
      <c r="Q42" s="2"/>
      <c r="R42" s="2"/>
      <c r="S42" s="28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8"/>
      <c r="AV42" s="2"/>
      <c r="AW42" s="2"/>
      <c r="AX42" s="2"/>
      <c r="AY42" s="2"/>
      <c r="AZ42" s="2"/>
    </row>
    <row r="43" spans="1:52" ht="14.25" customHeight="1" x14ac:dyDescent="0.25">
      <c r="A43" s="16">
        <v>40</v>
      </c>
      <c r="B43" s="17" t="s">
        <v>186</v>
      </c>
      <c r="C43" s="28">
        <f t="shared" si="0"/>
        <v>1</v>
      </c>
      <c r="D43" s="2"/>
      <c r="E43" s="2"/>
      <c r="F43" s="28">
        <v>1</v>
      </c>
      <c r="G43" s="2">
        <v>1</v>
      </c>
      <c r="H43" s="2"/>
      <c r="I43" s="2"/>
      <c r="J43" s="2">
        <v>1</v>
      </c>
      <c r="K43" s="2"/>
      <c r="L43" s="2"/>
      <c r="M43" s="2"/>
      <c r="N43" s="2"/>
      <c r="O43" s="2"/>
      <c r="P43" s="2"/>
      <c r="Q43" s="2"/>
      <c r="R43" s="2"/>
      <c r="S43" s="28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8"/>
      <c r="AV43" s="2"/>
      <c r="AW43" s="2"/>
      <c r="AX43" s="2"/>
      <c r="AY43" s="2"/>
      <c r="AZ43" s="2"/>
    </row>
    <row r="44" spans="1:52" ht="14.25" customHeight="1" x14ac:dyDescent="0.25">
      <c r="A44" s="16">
        <v>41</v>
      </c>
      <c r="B44" s="17" t="s">
        <v>187</v>
      </c>
      <c r="C44" s="28">
        <f t="shared" si="0"/>
        <v>1</v>
      </c>
      <c r="D44" s="2"/>
      <c r="E44" s="2"/>
      <c r="F44" s="28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8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8">
        <v>1</v>
      </c>
      <c r="AV44" s="2"/>
      <c r="AW44" s="2"/>
      <c r="AX44" s="2"/>
      <c r="AY44" s="2"/>
      <c r="AZ44" s="2">
        <v>1</v>
      </c>
    </row>
    <row r="45" spans="1:52" ht="14.25" customHeight="1" x14ac:dyDescent="0.25">
      <c r="A45" s="16">
        <v>42</v>
      </c>
      <c r="B45" s="17" t="s">
        <v>188</v>
      </c>
      <c r="C45" s="28">
        <f t="shared" si="0"/>
        <v>1</v>
      </c>
      <c r="D45" s="2">
        <v>1</v>
      </c>
      <c r="E45" s="2"/>
      <c r="F45" s="28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8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8"/>
      <c r="AV45" s="2"/>
      <c r="AW45" s="2"/>
      <c r="AX45" s="2"/>
      <c r="AY45" s="2"/>
      <c r="AZ45" s="2"/>
    </row>
    <row r="46" spans="1:52" ht="15" customHeight="1" x14ac:dyDescent="0.25">
      <c r="A46" s="16">
        <v>43</v>
      </c>
      <c r="B46" s="17" t="s">
        <v>189</v>
      </c>
      <c r="C46" s="28">
        <f t="shared" si="0"/>
        <v>3</v>
      </c>
      <c r="D46" s="2"/>
      <c r="E46" s="2"/>
      <c r="F46" s="28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>
        <v>1</v>
      </c>
      <c r="S46" s="28">
        <v>2</v>
      </c>
      <c r="T46" s="2"/>
      <c r="U46" s="2"/>
      <c r="V46" s="2"/>
      <c r="W46" s="2"/>
      <c r="X46" s="2"/>
      <c r="Y46" s="2"/>
      <c r="Z46" s="2"/>
      <c r="AA46" s="2">
        <v>2</v>
      </c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8"/>
      <c r="AV46" s="2"/>
      <c r="AW46" s="2"/>
      <c r="AX46" s="2"/>
      <c r="AY46" s="2"/>
      <c r="AZ46" s="2"/>
    </row>
    <row r="47" spans="1:52" ht="14.25" customHeight="1" x14ac:dyDescent="0.25">
      <c r="A47" s="16">
        <v>44</v>
      </c>
      <c r="B47" s="17" t="s">
        <v>190</v>
      </c>
      <c r="C47" s="28">
        <f t="shared" si="0"/>
        <v>0</v>
      </c>
      <c r="D47" s="2"/>
      <c r="E47" s="2"/>
      <c r="F47" s="28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8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8"/>
      <c r="AV47" s="2"/>
      <c r="AW47" s="2"/>
      <c r="AX47" s="2"/>
      <c r="AY47" s="2"/>
      <c r="AZ47" s="2"/>
    </row>
    <row r="48" spans="1:52" ht="14.25" customHeight="1" x14ac:dyDescent="0.25">
      <c r="A48" s="16">
        <v>45</v>
      </c>
      <c r="B48" s="17" t="s">
        <v>191</v>
      </c>
      <c r="C48" s="28">
        <f t="shared" si="0"/>
        <v>0</v>
      </c>
      <c r="D48" s="2"/>
      <c r="E48" s="2"/>
      <c r="F48" s="28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8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8"/>
      <c r="AV48" s="2"/>
      <c r="AW48" s="2"/>
      <c r="AX48" s="2"/>
      <c r="AY48" s="2"/>
      <c r="AZ48" s="2"/>
    </row>
    <row r="49" spans="1:53" ht="14.25" customHeight="1" x14ac:dyDescent="0.25">
      <c r="A49" s="16">
        <v>46</v>
      </c>
      <c r="B49" s="17" t="s">
        <v>192</v>
      </c>
      <c r="C49" s="28">
        <f t="shared" si="0"/>
        <v>0</v>
      </c>
      <c r="D49" s="2"/>
      <c r="E49" s="2"/>
      <c r="F49" s="28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8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8"/>
      <c r="AV49" s="2"/>
      <c r="AW49" s="2"/>
      <c r="AX49" s="2"/>
      <c r="AY49" s="2"/>
      <c r="AZ49" s="2"/>
    </row>
    <row r="50" spans="1:53" ht="14.25" customHeight="1" x14ac:dyDescent="0.25">
      <c r="A50" s="16">
        <v>47</v>
      </c>
      <c r="B50" s="17" t="s">
        <v>193</v>
      </c>
      <c r="C50" s="28">
        <f t="shared" si="0"/>
        <v>2</v>
      </c>
      <c r="D50" s="2"/>
      <c r="E50" s="2"/>
      <c r="F50" s="28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8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8">
        <v>2</v>
      </c>
      <c r="AV50" s="2"/>
      <c r="AW50" s="2"/>
      <c r="AX50" s="2"/>
      <c r="AY50" s="2"/>
      <c r="AZ50" s="2">
        <v>1</v>
      </c>
    </row>
    <row r="51" spans="1:53" ht="14.25" customHeight="1" x14ac:dyDescent="0.25">
      <c r="A51" s="16">
        <v>48</v>
      </c>
      <c r="B51" s="17" t="s">
        <v>194</v>
      </c>
      <c r="C51" s="28">
        <f t="shared" si="0"/>
        <v>0</v>
      </c>
      <c r="D51" s="2"/>
      <c r="E51" s="2"/>
      <c r="F51" s="28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8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8"/>
      <c r="AV51" s="2"/>
      <c r="AW51" s="2"/>
      <c r="AX51" s="2"/>
      <c r="AY51" s="2"/>
      <c r="AZ51" s="2"/>
    </row>
    <row r="52" spans="1:53" ht="14.25" customHeight="1" x14ac:dyDescent="0.25">
      <c r="A52" s="16">
        <v>49</v>
      </c>
      <c r="B52" s="17" t="s">
        <v>195</v>
      </c>
      <c r="C52" s="28">
        <f t="shared" si="0"/>
        <v>2</v>
      </c>
      <c r="D52" s="2"/>
      <c r="E52" s="2"/>
      <c r="F52" s="28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8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8">
        <v>2</v>
      </c>
      <c r="AV52" s="2"/>
      <c r="AW52" s="2"/>
      <c r="AX52" s="2"/>
      <c r="AY52" s="2"/>
      <c r="AZ52" s="2">
        <v>2</v>
      </c>
    </row>
    <row r="53" spans="1:53" ht="14.25" customHeight="1" x14ac:dyDescent="0.25">
      <c r="A53" s="16">
        <v>50</v>
      </c>
      <c r="B53" s="17" t="s">
        <v>196</v>
      </c>
      <c r="C53" s="28">
        <f t="shared" si="0"/>
        <v>5</v>
      </c>
      <c r="D53" s="2"/>
      <c r="E53" s="2"/>
      <c r="F53" s="28">
        <v>3</v>
      </c>
      <c r="G53" s="2">
        <v>3</v>
      </c>
      <c r="H53" s="2"/>
      <c r="I53" s="2"/>
      <c r="J53" s="2">
        <v>3</v>
      </c>
      <c r="K53" s="2"/>
      <c r="L53" s="2"/>
      <c r="M53" s="2"/>
      <c r="N53" s="2"/>
      <c r="O53" s="2"/>
      <c r="P53" s="2"/>
      <c r="Q53" s="2"/>
      <c r="R53" s="2"/>
      <c r="S53" s="28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8">
        <v>2</v>
      </c>
      <c r="AV53" s="2">
        <v>2</v>
      </c>
      <c r="AW53" s="2"/>
      <c r="AX53" s="2"/>
      <c r="AY53" s="2"/>
      <c r="AZ53" s="2"/>
    </row>
    <row r="54" spans="1:53" ht="14.25" customHeight="1" x14ac:dyDescent="0.25">
      <c r="A54" s="16">
        <v>51</v>
      </c>
      <c r="B54" s="17" t="s">
        <v>197</v>
      </c>
      <c r="C54" s="28">
        <f t="shared" si="0"/>
        <v>2</v>
      </c>
      <c r="D54" s="2"/>
      <c r="E54" s="2"/>
      <c r="F54" s="28">
        <v>1</v>
      </c>
      <c r="G54" s="2">
        <v>1</v>
      </c>
      <c r="H54" s="2"/>
      <c r="I54" s="2"/>
      <c r="J54" s="2">
        <v>1</v>
      </c>
      <c r="K54" s="2"/>
      <c r="L54" s="2"/>
      <c r="M54" s="2"/>
      <c r="N54" s="2"/>
      <c r="O54" s="2"/>
      <c r="P54" s="2"/>
      <c r="Q54" s="2"/>
      <c r="R54" s="2"/>
      <c r="S54" s="28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>
        <v>1</v>
      </c>
      <c r="AT54" s="2"/>
      <c r="AU54" s="28"/>
      <c r="AV54" s="2"/>
      <c r="AW54" s="2"/>
      <c r="AX54" s="2"/>
      <c r="AY54" s="2"/>
      <c r="AZ54" s="2"/>
    </row>
    <row r="55" spans="1:53" ht="14.25" customHeight="1" x14ac:dyDescent="0.25">
      <c r="A55" s="16">
        <v>52</v>
      </c>
      <c r="B55" s="17" t="s">
        <v>235</v>
      </c>
      <c r="C55" s="28">
        <f t="shared" si="0"/>
        <v>0</v>
      </c>
      <c r="D55" s="2"/>
      <c r="E55" s="2"/>
      <c r="F55" s="28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8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8"/>
      <c r="AV55" s="2"/>
      <c r="AW55" s="2"/>
      <c r="AX55" s="2"/>
      <c r="AY55" s="2"/>
      <c r="AZ55" s="2"/>
    </row>
    <row r="56" spans="1:53" ht="14.25" customHeight="1" x14ac:dyDescent="0.25">
      <c r="A56" s="16">
        <v>53</v>
      </c>
      <c r="B56" s="17" t="s">
        <v>236</v>
      </c>
      <c r="C56" s="28">
        <f t="shared" si="0"/>
        <v>2</v>
      </c>
      <c r="D56" s="2"/>
      <c r="E56" s="2"/>
      <c r="F56" s="28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8">
        <v>1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8">
        <v>1</v>
      </c>
      <c r="AV56" s="2"/>
      <c r="AW56" s="2"/>
      <c r="AX56" s="2"/>
      <c r="AY56" s="2"/>
      <c r="AZ56" s="2"/>
    </row>
    <row r="57" spans="1:53" s="4" customFormat="1" ht="25.5" customHeight="1" x14ac:dyDescent="0.25">
      <c r="A57" s="125" t="s">
        <v>73</v>
      </c>
      <c r="B57" s="126"/>
      <c r="C57" s="28">
        <f t="shared" si="0"/>
        <v>247</v>
      </c>
      <c r="D57" s="28">
        <f>SUM(D4:D56)</f>
        <v>4</v>
      </c>
      <c r="E57" s="28">
        <f t="shared" ref="E57:AZ57" si="1">SUM(E4:E56)</f>
        <v>0</v>
      </c>
      <c r="F57" s="28">
        <f>SUM(F4:F56)</f>
        <v>55</v>
      </c>
      <c r="G57" s="28">
        <f t="shared" si="1"/>
        <v>55</v>
      </c>
      <c r="H57" s="28">
        <f t="shared" si="1"/>
        <v>0</v>
      </c>
      <c r="I57" s="28">
        <f t="shared" si="1"/>
        <v>0</v>
      </c>
      <c r="J57" s="28">
        <f t="shared" si="1"/>
        <v>55</v>
      </c>
      <c r="K57" s="28">
        <f t="shared" si="1"/>
        <v>1</v>
      </c>
      <c r="L57" s="28">
        <f t="shared" si="1"/>
        <v>1</v>
      </c>
      <c r="M57" s="28">
        <f t="shared" si="1"/>
        <v>0</v>
      </c>
      <c r="N57" s="28">
        <f t="shared" si="1"/>
        <v>0</v>
      </c>
      <c r="O57" s="28">
        <f t="shared" si="1"/>
        <v>0</v>
      </c>
      <c r="P57" s="28">
        <f t="shared" si="1"/>
        <v>0</v>
      </c>
      <c r="Q57" s="28">
        <f t="shared" si="1"/>
        <v>1</v>
      </c>
      <c r="R57" s="28">
        <f t="shared" si="1"/>
        <v>4</v>
      </c>
      <c r="S57" s="28">
        <f t="shared" si="1"/>
        <v>97</v>
      </c>
      <c r="T57" s="28">
        <f t="shared" si="1"/>
        <v>5</v>
      </c>
      <c r="U57" s="28">
        <f t="shared" si="1"/>
        <v>2</v>
      </c>
      <c r="V57" s="28">
        <f t="shared" si="1"/>
        <v>2</v>
      </c>
      <c r="W57" s="28">
        <f t="shared" si="1"/>
        <v>1</v>
      </c>
      <c r="X57" s="28">
        <f t="shared" si="1"/>
        <v>1</v>
      </c>
      <c r="Y57" s="28">
        <f t="shared" si="1"/>
        <v>0</v>
      </c>
      <c r="Z57" s="28">
        <f t="shared" si="1"/>
        <v>8</v>
      </c>
      <c r="AA57" s="28">
        <f t="shared" si="1"/>
        <v>2</v>
      </c>
      <c r="AB57" s="28">
        <f t="shared" si="1"/>
        <v>0</v>
      </c>
      <c r="AC57" s="28">
        <f t="shared" si="1"/>
        <v>0</v>
      </c>
      <c r="AD57" s="28">
        <f t="shared" si="1"/>
        <v>2</v>
      </c>
      <c r="AE57" s="28">
        <f t="shared" si="1"/>
        <v>2</v>
      </c>
      <c r="AF57" s="28">
        <f t="shared" si="1"/>
        <v>1</v>
      </c>
      <c r="AG57" s="28">
        <f t="shared" si="1"/>
        <v>0</v>
      </c>
      <c r="AH57" s="28">
        <f t="shared" si="1"/>
        <v>0</v>
      </c>
      <c r="AI57" s="28">
        <f t="shared" si="1"/>
        <v>1</v>
      </c>
      <c r="AJ57" s="28">
        <f t="shared" si="1"/>
        <v>5</v>
      </c>
      <c r="AK57" s="28">
        <f t="shared" si="1"/>
        <v>2</v>
      </c>
      <c r="AL57" s="28">
        <f t="shared" si="1"/>
        <v>0</v>
      </c>
      <c r="AM57" s="28">
        <f t="shared" si="1"/>
        <v>1</v>
      </c>
      <c r="AN57" s="28">
        <f t="shared" si="1"/>
        <v>1</v>
      </c>
      <c r="AO57" s="28">
        <f t="shared" si="1"/>
        <v>0</v>
      </c>
      <c r="AP57" s="28">
        <f t="shared" si="1"/>
        <v>4</v>
      </c>
      <c r="AQ57" s="28">
        <f t="shared" si="1"/>
        <v>1</v>
      </c>
      <c r="AR57" s="28">
        <f t="shared" si="1"/>
        <v>0</v>
      </c>
      <c r="AS57" s="28">
        <f t="shared" si="1"/>
        <v>1</v>
      </c>
      <c r="AT57" s="28">
        <f t="shared" si="1"/>
        <v>4</v>
      </c>
      <c r="AU57" s="28">
        <f t="shared" si="1"/>
        <v>73</v>
      </c>
      <c r="AV57" s="28">
        <f t="shared" si="1"/>
        <v>42</v>
      </c>
      <c r="AW57" s="28">
        <f t="shared" si="1"/>
        <v>0</v>
      </c>
      <c r="AX57" s="28">
        <f t="shared" si="1"/>
        <v>0</v>
      </c>
      <c r="AY57" s="28">
        <f t="shared" si="1"/>
        <v>0</v>
      </c>
      <c r="AZ57" s="28">
        <f t="shared" si="1"/>
        <v>21</v>
      </c>
      <c r="BA57" s="3"/>
    </row>
    <row r="58" spans="1:53" ht="14.25" customHeight="1" x14ac:dyDescent="0.25">
      <c r="A58" s="16">
        <v>54</v>
      </c>
      <c r="B58" s="17" t="s">
        <v>198</v>
      </c>
      <c r="C58" s="28">
        <f>D58+E58+F58+K58+L58+M58+N58+O58+P58+Q58+R58+S58+AN58+AO58+AP58+AQ58+AR58+AS58+AT58+AU58</f>
        <v>18</v>
      </c>
      <c r="D58" s="2"/>
      <c r="E58" s="2"/>
      <c r="F58" s="28"/>
      <c r="G58" s="2"/>
      <c r="H58" s="2"/>
      <c r="I58" s="2"/>
      <c r="J58" s="2"/>
      <c r="K58" s="2"/>
      <c r="L58" s="2"/>
      <c r="M58" s="2"/>
      <c r="N58" s="2"/>
      <c r="O58" s="2">
        <v>2</v>
      </c>
      <c r="P58" s="2"/>
      <c r="Q58" s="2"/>
      <c r="R58" s="2">
        <v>1</v>
      </c>
      <c r="S58" s="28">
        <v>13</v>
      </c>
      <c r="T58" s="2">
        <v>1</v>
      </c>
      <c r="U58" s="2"/>
      <c r="V58" s="2"/>
      <c r="W58" s="2"/>
      <c r="X58" s="2"/>
      <c r="Y58" s="2"/>
      <c r="Z58" s="2">
        <v>10</v>
      </c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>
        <v>2</v>
      </c>
      <c r="AL58" s="2"/>
      <c r="AM58" s="2"/>
      <c r="AN58" s="2"/>
      <c r="AO58" s="2"/>
      <c r="AP58" s="2"/>
      <c r="AQ58" s="2">
        <v>1</v>
      </c>
      <c r="AR58" s="2"/>
      <c r="AS58" s="2"/>
      <c r="AT58" s="2"/>
      <c r="AU58" s="28">
        <v>1</v>
      </c>
      <c r="AV58" s="2"/>
      <c r="AW58" s="2"/>
      <c r="AX58" s="2"/>
      <c r="AY58" s="2"/>
      <c r="AZ58" s="2">
        <v>1</v>
      </c>
    </row>
    <row r="59" spans="1:53" ht="14.25" customHeight="1" x14ac:dyDescent="0.25">
      <c r="A59" s="16">
        <v>55</v>
      </c>
      <c r="B59" s="17" t="s">
        <v>199</v>
      </c>
      <c r="C59" s="28">
        <f>D59+E59+F59+K59+L59+M59+N59+O59+P59+Q59+R59+S59+AN59+AO59+AP59+AQ59+AR59+AS59+AT59+AU59</f>
        <v>17</v>
      </c>
      <c r="D59" s="2"/>
      <c r="E59" s="2"/>
      <c r="F59" s="28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8">
        <v>17</v>
      </c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8"/>
      <c r="AV59" s="2"/>
      <c r="AW59" s="2"/>
      <c r="AX59" s="2"/>
      <c r="AY59" s="2"/>
      <c r="AZ59" s="2"/>
    </row>
    <row r="60" spans="1:53" ht="14.25" customHeight="1" x14ac:dyDescent="0.25">
      <c r="A60" s="16">
        <v>56</v>
      </c>
      <c r="B60" s="17" t="s">
        <v>200</v>
      </c>
      <c r="C60" s="28">
        <f t="shared" si="0"/>
        <v>0</v>
      </c>
      <c r="D60" s="2"/>
      <c r="E60" s="2"/>
      <c r="F60" s="28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8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8"/>
      <c r="AV60" s="2"/>
      <c r="AW60" s="2"/>
      <c r="AX60" s="2"/>
      <c r="AY60" s="2"/>
      <c r="AZ60" s="2"/>
    </row>
    <row r="61" spans="1:53" ht="16.5" customHeight="1" x14ac:dyDescent="0.25">
      <c r="A61" s="16">
        <v>57</v>
      </c>
      <c r="B61" s="17" t="s">
        <v>201</v>
      </c>
      <c r="C61" s="28">
        <f t="shared" si="0"/>
        <v>0</v>
      </c>
      <c r="D61" s="2"/>
      <c r="E61" s="2"/>
      <c r="F61" s="28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8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8"/>
      <c r="AV61" s="2"/>
      <c r="AW61" s="2"/>
      <c r="AX61" s="2"/>
      <c r="AY61" s="2"/>
      <c r="AZ61" s="2"/>
    </row>
    <row r="62" spans="1:53" ht="14.25" customHeight="1" x14ac:dyDescent="0.25">
      <c r="A62" s="16">
        <v>58</v>
      </c>
      <c r="B62" s="17" t="s">
        <v>202</v>
      </c>
      <c r="C62" s="28">
        <f t="shared" si="0"/>
        <v>9</v>
      </c>
      <c r="D62" s="2"/>
      <c r="E62" s="2"/>
      <c r="F62" s="28"/>
      <c r="G62" s="2"/>
      <c r="H62" s="2"/>
      <c r="I62" s="2"/>
      <c r="J62" s="2"/>
      <c r="K62" s="2"/>
      <c r="L62" s="2"/>
      <c r="M62" s="2"/>
      <c r="N62" s="2"/>
      <c r="O62" s="2"/>
      <c r="P62" s="2"/>
      <c r="Q62" s="2">
        <v>3</v>
      </c>
      <c r="R62" s="2">
        <v>6</v>
      </c>
      <c r="S62" s="28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8"/>
      <c r="AV62" s="2"/>
      <c r="AW62" s="2"/>
      <c r="AX62" s="2"/>
      <c r="AY62" s="2"/>
      <c r="AZ62" s="2"/>
    </row>
    <row r="63" spans="1:53" ht="14.25" customHeight="1" x14ac:dyDescent="0.25">
      <c r="A63" s="16">
        <v>59</v>
      </c>
      <c r="B63" s="17" t="s">
        <v>203</v>
      </c>
      <c r="C63" s="28">
        <f t="shared" si="0"/>
        <v>0</v>
      </c>
      <c r="D63" s="2"/>
      <c r="E63" s="2"/>
      <c r="F63" s="28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8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8"/>
      <c r="AV63" s="2"/>
      <c r="AW63" s="2"/>
      <c r="AX63" s="2"/>
      <c r="AY63" s="2"/>
      <c r="AZ63" s="2"/>
    </row>
    <row r="64" spans="1:53" s="4" customFormat="1" x14ac:dyDescent="0.25">
      <c r="A64" s="125" t="s">
        <v>74</v>
      </c>
      <c r="B64" s="126"/>
      <c r="C64" s="28">
        <f t="shared" si="0"/>
        <v>0</v>
      </c>
      <c r="D64" s="28">
        <f>D65+D66+D67</f>
        <v>0</v>
      </c>
      <c r="E64" s="28">
        <f t="shared" ref="E64:AZ64" si="2">E65+E66+E67</f>
        <v>0</v>
      </c>
      <c r="F64" s="28">
        <f t="shared" si="2"/>
        <v>0</v>
      </c>
      <c r="G64" s="28">
        <f t="shared" si="2"/>
        <v>0</v>
      </c>
      <c r="H64" s="28">
        <f t="shared" si="2"/>
        <v>0</v>
      </c>
      <c r="I64" s="28">
        <f t="shared" si="2"/>
        <v>0</v>
      </c>
      <c r="J64" s="28">
        <f t="shared" si="2"/>
        <v>0</v>
      </c>
      <c r="K64" s="28">
        <f t="shared" si="2"/>
        <v>0</v>
      </c>
      <c r="L64" s="28">
        <f t="shared" si="2"/>
        <v>0</v>
      </c>
      <c r="M64" s="28">
        <f t="shared" si="2"/>
        <v>0</v>
      </c>
      <c r="N64" s="28">
        <f t="shared" si="2"/>
        <v>0</v>
      </c>
      <c r="O64" s="28">
        <f t="shared" si="2"/>
        <v>0</v>
      </c>
      <c r="P64" s="28">
        <f t="shared" si="2"/>
        <v>0</v>
      </c>
      <c r="Q64" s="28">
        <f t="shared" si="2"/>
        <v>0</v>
      </c>
      <c r="R64" s="28">
        <f t="shared" si="2"/>
        <v>0</v>
      </c>
      <c r="S64" s="28">
        <f t="shared" si="2"/>
        <v>0</v>
      </c>
      <c r="T64" s="28">
        <f t="shared" si="2"/>
        <v>0</v>
      </c>
      <c r="U64" s="28">
        <f t="shared" si="2"/>
        <v>0</v>
      </c>
      <c r="V64" s="28">
        <f t="shared" si="2"/>
        <v>0</v>
      </c>
      <c r="W64" s="28">
        <f t="shared" si="2"/>
        <v>0</v>
      </c>
      <c r="X64" s="28">
        <f t="shared" si="2"/>
        <v>0</v>
      </c>
      <c r="Y64" s="28">
        <f t="shared" si="2"/>
        <v>0</v>
      </c>
      <c r="Z64" s="28">
        <f t="shared" si="2"/>
        <v>0</v>
      </c>
      <c r="AA64" s="28">
        <f t="shared" si="2"/>
        <v>0</v>
      </c>
      <c r="AB64" s="28">
        <f t="shared" si="2"/>
        <v>0</v>
      </c>
      <c r="AC64" s="28">
        <f t="shared" si="2"/>
        <v>0</v>
      </c>
      <c r="AD64" s="28">
        <f t="shared" si="2"/>
        <v>0</v>
      </c>
      <c r="AE64" s="28">
        <f t="shared" si="2"/>
        <v>0</v>
      </c>
      <c r="AF64" s="28">
        <f t="shared" si="2"/>
        <v>0</v>
      </c>
      <c r="AG64" s="28">
        <f t="shared" si="2"/>
        <v>0</v>
      </c>
      <c r="AH64" s="28">
        <f t="shared" si="2"/>
        <v>0</v>
      </c>
      <c r="AI64" s="28">
        <f t="shared" si="2"/>
        <v>0</v>
      </c>
      <c r="AJ64" s="28">
        <f t="shared" si="2"/>
        <v>0</v>
      </c>
      <c r="AK64" s="28">
        <f t="shared" si="2"/>
        <v>0</v>
      </c>
      <c r="AL64" s="28">
        <f t="shared" si="2"/>
        <v>0</v>
      </c>
      <c r="AM64" s="28">
        <f t="shared" si="2"/>
        <v>0</v>
      </c>
      <c r="AN64" s="28">
        <f t="shared" si="2"/>
        <v>0</v>
      </c>
      <c r="AO64" s="28">
        <f t="shared" si="2"/>
        <v>0</v>
      </c>
      <c r="AP64" s="28">
        <f t="shared" si="2"/>
        <v>0</v>
      </c>
      <c r="AQ64" s="28">
        <f t="shared" si="2"/>
        <v>0</v>
      </c>
      <c r="AR64" s="28">
        <f t="shared" si="2"/>
        <v>0</v>
      </c>
      <c r="AS64" s="28">
        <f t="shared" si="2"/>
        <v>0</v>
      </c>
      <c r="AT64" s="28">
        <f t="shared" si="2"/>
        <v>0</v>
      </c>
      <c r="AU64" s="28">
        <f t="shared" si="2"/>
        <v>0</v>
      </c>
      <c r="AV64" s="28">
        <f t="shared" si="2"/>
        <v>0</v>
      </c>
      <c r="AW64" s="28">
        <f t="shared" si="2"/>
        <v>0</v>
      </c>
      <c r="AX64" s="28">
        <f t="shared" si="2"/>
        <v>0</v>
      </c>
      <c r="AY64" s="28">
        <f t="shared" si="2"/>
        <v>0</v>
      </c>
      <c r="AZ64" s="28">
        <f t="shared" si="2"/>
        <v>0</v>
      </c>
    </row>
    <row r="65" spans="1:52" ht="14.25" customHeight="1" x14ac:dyDescent="0.25">
      <c r="A65" s="16">
        <v>60</v>
      </c>
      <c r="B65" s="17" t="s">
        <v>204</v>
      </c>
      <c r="C65" s="28">
        <f t="shared" si="0"/>
        <v>0</v>
      </c>
      <c r="D65" s="2"/>
      <c r="E65" s="2"/>
      <c r="F65" s="28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8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8"/>
      <c r="AV65" s="2"/>
      <c r="AW65" s="2"/>
      <c r="AX65" s="2"/>
      <c r="AY65" s="2"/>
      <c r="AZ65" s="2"/>
    </row>
    <row r="66" spans="1:52" ht="14.25" customHeight="1" x14ac:dyDescent="0.25">
      <c r="A66" s="16">
        <v>61</v>
      </c>
      <c r="B66" s="17" t="s">
        <v>205</v>
      </c>
      <c r="C66" s="28">
        <f t="shared" si="0"/>
        <v>0</v>
      </c>
      <c r="D66" s="2"/>
      <c r="E66" s="2"/>
      <c r="F66" s="28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8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8"/>
      <c r="AV66" s="2"/>
      <c r="AW66" s="2"/>
      <c r="AX66" s="2"/>
      <c r="AY66" s="2"/>
      <c r="AZ66" s="2"/>
    </row>
    <row r="67" spans="1:52" ht="14.25" customHeight="1" x14ac:dyDescent="0.25">
      <c r="A67" s="16">
        <v>62</v>
      </c>
      <c r="B67" s="17" t="s">
        <v>206</v>
      </c>
      <c r="C67" s="28">
        <f t="shared" si="0"/>
        <v>0</v>
      </c>
      <c r="D67" s="2"/>
      <c r="E67" s="2"/>
      <c r="F67" s="28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8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8"/>
      <c r="AV67" s="2"/>
      <c r="AW67" s="2"/>
      <c r="AX67" s="2"/>
      <c r="AY67" s="2"/>
      <c r="AZ67" s="2"/>
    </row>
    <row r="68" spans="1:52" ht="24" customHeight="1" x14ac:dyDescent="0.25">
      <c r="A68" s="125" t="s">
        <v>75</v>
      </c>
      <c r="B68" s="126"/>
      <c r="C68" s="28">
        <f t="shared" si="0"/>
        <v>20</v>
      </c>
      <c r="D68" s="28">
        <f>SUM(D69:D77)</f>
        <v>1</v>
      </c>
      <c r="E68" s="28">
        <f t="shared" ref="E68:AZ68" si="3">SUM(E69:E77)</f>
        <v>0</v>
      </c>
      <c r="F68" s="28">
        <f t="shared" si="3"/>
        <v>1</v>
      </c>
      <c r="G68" s="28">
        <f t="shared" si="3"/>
        <v>1</v>
      </c>
      <c r="H68" s="28">
        <f t="shared" si="3"/>
        <v>0</v>
      </c>
      <c r="I68" s="28">
        <f t="shared" si="3"/>
        <v>0</v>
      </c>
      <c r="J68" s="28">
        <f t="shared" si="3"/>
        <v>1</v>
      </c>
      <c r="K68" s="28">
        <f t="shared" si="3"/>
        <v>0</v>
      </c>
      <c r="L68" s="28">
        <f t="shared" si="3"/>
        <v>0</v>
      </c>
      <c r="M68" s="28">
        <f t="shared" si="3"/>
        <v>0</v>
      </c>
      <c r="N68" s="28">
        <f t="shared" si="3"/>
        <v>0</v>
      </c>
      <c r="O68" s="28">
        <f t="shared" si="3"/>
        <v>0</v>
      </c>
      <c r="P68" s="28">
        <f t="shared" si="3"/>
        <v>0</v>
      </c>
      <c r="Q68" s="28">
        <f t="shared" si="3"/>
        <v>0</v>
      </c>
      <c r="R68" s="28">
        <f t="shared" si="3"/>
        <v>0</v>
      </c>
      <c r="S68" s="28">
        <f t="shared" si="3"/>
        <v>6</v>
      </c>
      <c r="T68" s="28">
        <f t="shared" si="3"/>
        <v>0</v>
      </c>
      <c r="U68" s="28">
        <f t="shared" si="3"/>
        <v>0</v>
      </c>
      <c r="V68" s="28">
        <f t="shared" si="3"/>
        <v>0</v>
      </c>
      <c r="W68" s="28">
        <f t="shared" si="3"/>
        <v>0</v>
      </c>
      <c r="X68" s="28">
        <f t="shared" si="3"/>
        <v>0</v>
      </c>
      <c r="Y68" s="28">
        <f t="shared" si="3"/>
        <v>0</v>
      </c>
      <c r="Z68" s="28">
        <f t="shared" si="3"/>
        <v>1</v>
      </c>
      <c r="AA68" s="28">
        <f t="shared" si="3"/>
        <v>0</v>
      </c>
      <c r="AB68" s="28">
        <f t="shared" si="3"/>
        <v>0</v>
      </c>
      <c r="AC68" s="28">
        <f t="shared" si="3"/>
        <v>0</v>
      </c>
      <c r="AD68" s="28">
        <f t="shared" si="3"/>
        <v>0</v>
      </c>
      <c r="AE68" s="28">
        <f t="shared" si="3"/>
        <v>0</v>
      </c>
      <c r="AF68" s="28">
        <f t="shared" si="3"/>
        <v>0</v>
      </c>
      <c r="AG68" s="28">
        <f t="shared" si="3"/>
        <v>0</v>
      </c>
      <c r="AH68" s="28">
        <f t="shared" si="3"/>
        <v>0</v>
      </c>
      <c r="AI68" s="28">
        <f t="shared" si="3"/>
        <v>1</v>
      </c>
      <c r="AJ68" s="28">
        <f t="shared" si="3"/>
        <v>3</v>
      </c>
      <c r="AK68" s="28">
        <f t="shared" si="3"/>
        <v>0</v>
      </c>
      <c r="AL68" s="28">
        <f t="shared" si="3"/>
        <v>0</v>
      </c>
      <c r="AM68" s="28">
        <f t="shared" si="3"/>
        <v>0</v>
      </c>
      <c r="AN68" s="28">
        <f t="shared" si="3"/>
        <v>0</v>
      </c>
      <c r="AO68" s="28">
        <f t="shared" si="3"/>
        <v>0</v>
      </c>
      <c r="AP68" s="28">
        <f t="shared" si="3"/>
        <v>0</v>
      </c>
      <c r="AQ68" s="28">
        <f t="shared" si="3"/>
        <v>1</v>
      </c>
      <c r="AR68" s="28">
        <f t="shared" si="3"/>
        <v>0</v>
      </c>
      <c r="AS68" s="28">
        <f t="shared" si="3"/>
        <v>1</v>
      </c>
      <c r="AT68" s="28">
        <f t="shared" si="3"/>
        <v>0</v>
      </c>
      <c r="AU68" s="28">
        <f t="shared" si="3"/>
        <v>10</v>
      </c>
      <c r="AV68" s="28">
        <f t="shared" si="3"/>
        <v>10</v>
      </c>
      <c r="AW68" s="28">
        <f t="shared" si="3"/>
        <v>0</v>
      </c>
      <c r="AX68" s="28">
        <f t="shared" si="3"/>
        <v>0</v>
      </c>
      <c r="AY68" s="28">
        <f t="shared" si="3"/>
        <v>0</v>
      </c>
      <c r="AZ68" s="28">
        <f t="shared" si="3"/>
        <v>0</v>
      </c>
    </row>
    <row r="69" spans="1:52" ht="13.5" customHeight="1" x14ac:dyDescent="0.25">
      <c r="A69" s="16">
        <v>63</v>
      </c>
      <c r="B69" s="17" t="s">
        <v>207</v>
      </c>
      <c r="C69" s="28">
        <f t="shared" ref="C69:C131" si="4">D69+E69+F69+K69+L69+M69+N69+O69+P69+Q69+R69+S69+AN69+AO69+AP69+AQ69+AR69+AS69+AT69+AU69</f>
        <v>3</v>
      </c>
      <c r="D69" s="2"/>
      <c r="E69" s="2"/>
      <c r="F69" s="28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8">
        <v>3</v>
      </c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>
        <v>3</v>
      </c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8"/>
      <c r="AV69" s="2"/>
      <c r="AW69" s="2"/>
      <c r="AX69" s="2"/>
      <c r="AY69" s="2"/>
      <c r="AZ69" s="2"/>
    </row>
    <row r="70" spans="1:52" ht="14.25" customHeight="1" x14ac:dyDescent="0.25">
      <c r="A70" s="16">
        <v>64</v>
      </c>
      <c r="B70" s="17" t="s">
        <v>208</v>
      </c>
      <c r="C70" s="28">
        <f t="shared" si="4"/>
        <v>0</v>
      </c>
      <c r="D70" s="2"/>
      <c r="E70" s="2"/>
      <c r="F70" s="28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8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8"/>
      <c r="AV70" s="2"/>
      <c r="AW70" s="2"/>
      <c r="AX70" s="2"/>
      <c r="AY70" s="2"/>
      <c r="AZ70" s="2"/>
    </row>
    <row r="71" spans="1:52" ht="14.25" customHeight="1" x14ac:dyDescent="0.25">
      <c r="A71" s="16">
        <v>65</v>
      </c>
      <c r="B71" s="17" t="s">
        <v>209</v>
      </c>
      <c r="C71" s="28">
        <f t="shared" si="4"/>
        <v>0</v>
      </c>
      <c r="D71" s="2"/>
      <c r="E71" s="2"/>
      <c r="F71" s="28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8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8"/>
      <c r="AV71" s="2"/>
      <c r="AW71" s="2"/>
      <c r="AX71" s="2"/>
      <c r="AY71" s="2"/>
      <c r="AZ71" s="2"/>
    </row>
    <row r="72" spans="1:52" ht="14.25" customHeight="1" x14ac:dyDescent="0.25">
      <c r="A72" s="16">
        <v>66</v>
      </c>
      <c r="B72" s="17" t="s">
        <v>210</v>
      </c>
      <c r="C72" s="28">
        <f t="shared" si="4"/>
        <v>6</v>
      </c>
      <c r="D72" s="2">
        <v>1</v>
      </c>
      <c r="E72" s="2"/>
      <c r="F72" s="28">
        <v>1</v>
      </c>
      <c r="G72" s="2">
        <v>1</v>
      </c>
      <c r="H72" s="2"/>
      <c r="I72" s="2"/>
      <c r="J72" s="2">
        <v>1</v>
      </c>
      <c r="K72" s="2"/>
      <c r="L72" s="2"/>
      <c r="M72" s="2"/>
      <c r="N72" s="2"/>
      <c r="O72" s="2"/>
      <c r="P72" s="2"/>
      <c r="Q72" s="2"/>
      <c r="R72" s="2"/>
      <c r="S72" s="28">
        <v>2</v>
      </c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>
        <v>1</v>
      </c>
      <c r="AJ72" s="2"/>
      <c r="AK72" s="2"/>
      <c r="AL72" s="2"/>
      <c r="AM72" s="2"/>
      <c r="AN72" s="2"/>
      <c r="AO72" s="2"/>
      <c r="AP72" s="2"/>
      <c r="AQ72" s="2">
        <v>1</v>
      </c>
      <c r="AR72" s="2"/>
      <c r="AS72" s="2">
        <v>1</v>
      </c>
      <c r="AT72" s="2"/>
      <c r="AU72" s="28"/>
      <c r="AV72" s="2"/>
      <c r="AW72" s="2"/>
      <c r="AX72" s="2"/>
      <c r="AY72" s="2"/>
      <c r="AZ72" s="2"/>
    </row>
    <row r="73" spans="1:52" ht="14.25" customHeight="1" x14ac:dyDescent="0.25">
      <c r="A73" s="16">
        <v>67</v>
      </c>
      <c r="B73" s="17" t="s">
        <v>211</v>
      </c>
      <c r="C73" s="28">
        <f t="shared" si="4"/>
        <v>0</v>
      </c>
      <c r="D73" s="2"/>
      <c r="E73" s="2"/>
      <c r="F73" s="28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8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8"/>
      <c r="AV73" s="2"/>
      <c r="AW73" s="2"/>
      <c r="AX73" s="2"/>
      <c r="AY73" s="2"/>
      <c r="AZ73" s="2"/>
    </row>
    <row r="74" spans="1:52" ht="14.25" customHeight="1" x14ac:dyDescent="0.25">
      <c r="A74" s="16">
        <v>68</v>
      </c>
      <c r="B74" s="17" t="s">
        <v>212</v>
      </c>
      <c r="C74" s="28">
        <f t="shared" si="4"/>
        <v>0</v>
      </c>
      <c r="D74" s="2"/>
      <c r="E74" s="2"/>
      <c r="F74" s="28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8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8"/>
      <c r="AV74" s="2"/>
      <c r="AW74" s="2"/>
      <c r="AX74" s="2"/>
      <c r="AY74" s="2"/>
      <c r="AZ74" s="2"/>
    </row>
    <row r="75" spans="1:52" ht="14.25" customHeight="1" x14ac:dyDescent="0.25">
      <c r="A75" s="16">
        <v>69</v>
      </c>
      <c r="B75" s="17" t="s">
        <v>213</v>
      </c>
      <c r="C75" s="28">
        <f t="shared" si="4"/>
        <v>1</v>
      </c>
      <c r="D75" s="2"/>
      <c r="E75" s="2"/>
      <c r="F75" s="28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8">
        <v>1</v>
      </c>
      <c r="T75" s="2"/>
      <c r="U75" s="2"/>
      <c r="V75" s="2"/>
      <c r="W75" s="2"/>
      <c r="X75" s="2"/>
      <c r="Y75" s="2"/>
      <c r="Z75" s="2">
        <v>1</v>
      </c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8"/>
      <c r="AV75" s="2"/>
      <c r="AW75" s="2"/>
      <c r="AX75" s="2"/>
      <c r="AY75" s="2"/>
      <c r="AZ75" s="2"/>
    </row>
    <row r="76" spans="1:52" ht="15.75" customHeight="1" x14ac:dyDescent="0.25">
      <c r="A76" s="16">
        <v>70</v>
      </c>
      <c r="B76" s="17" t="s">
        <v>214</v>
      </c>
      <c r="C76" s="28">
        <f t="shared" si="4"/>
        <v>10</v>
      </c>
      <c r="D76" s="2"/>
      <c r="E76" s="2"/>
      <c r="F76" s="28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8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8">
        <v>10</v>
      </c>
      <c r="AV76" s="2">
        <v>10</v>
      </c>
      <c r="AW76" s="2"/>
      <c r="AX76" s="2"/>
      <c r="AY76" s="2"/>
      <c r="AZ76" s="2"/>
    </row>
    <row r="77" spans="1:52" ht="14.25" customHeight="1" x14ac:dyDescent="0.25">
      <c r="A77" s="16">
        <v>71</v>
      </c>
      <c r="B77" s="17" t="s">
        <v>215</v>
      </c>
      <c r="C77" s="28">
        <f t="shared" si="4"/>
        <v>0</v>
      </c>
      <c r="D77" s="2"/>
      <c r="E77" s="2"/>
      <c r="F77" s="28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8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8"/>
      <c r="AV77" s="2"/>
      <c r="AW77" s="2"/>
      <c r="AX77" s="2"/>
      <c r="AY77" s="2"/>
      <c r="AZ77" s="2"/>
    </row>
    <row r="78" spans="1:52" ht="18" customHeight="1" x14ac:dyDescent="0.25">
      <c r="A78" s="125" t="s">
        <v>70</v>
      </c>
      <c r="B78" s="126"/>
      <c r="C78" s="28">
        <f t="shared" si="4"/>
        <v>64</v>
      </c>
      <c r="D78" s="28">
        <f>D58+D59+D60+D61+D62+D63+D64+D68</f>
        <v>1</v>
      </c>
      <c r="E78" s="28">
        <f t="shared" ref="E78:AZ78" si="5">E58+E59+E60+E61+E62+E63+E64+E68</f>
        <v>0</v>
      </c>
      <c r="F78" s="28">
        <f t="shared" si="5"/>
        <v>1</v>
      </c>
      <c r="G78" s="28">
        <f t="shared" si="5"/>
        <v>1</v>
      </c>
      <c r="H78" s="28">
        <f t="shared" si="5"/>
        <v>0</v>
      </c>
      <c r="I78" s="28">
        <f t="shared" si="5"/>
        <v>0</v>
      </c>
      <c r="J78" s="28">
        <f t="shared" si="5"/>
        <v>1</v>
      </c>
      <c r="K78" s="28">
        <f t="shared" si="5"/>
        <v>0</v>
      </c>
      <c r="L78" s="28">
        <f t="shared" si="5"/>
        <v>0</v>
      </c>
      <c r="M78" s="28">
        <f t="shared" si="5"/>
        <v>0</v>
      </c>
      <c r="N78" s="28">
        <f t="shared" si="5"/>
        <v>0</v>
      </c>
      <c r="O78" s="28">
        <f t="shared" si="5"/>
        <v>2</v>
      </c>
      <c r="P78" s="28">
        <f t="shared" si="5"/>
        <v>0</v>
      </c>
      <c r="Q78" s="28">
        <f t="shared" si="5"/>
        <v>3</v>
      </c>
      <c r="R78" s="28">
        <f t="shared" si="5"/>
        <v>7</v>
      </c>
      <c r="S78" s="28">
        <f t="shared" si="5"/>
        <v>36</v>
      </c>
      <c r="T78" s="28">
        <f t="shared" si="5"/>
        <v>1</v>
      </c>
      <c r="U78" s="28">
        <f t="shared" si="5"/>
        <v>0</v>
      </c>
      <c r="V78" s="28">
        <f t="shared" si="5"/>
        <v>0</v>
      </c>
      <c r="W78" s="28">
        <f t="shared" si="5"/>
        <v>0</v>
      </c>
      <c r="X78" s="28">
        <f t="shared" si="5"/>
        <v>0</v>
      </c>
      <c r="Y78" s="28">
        <f t="shared" si="5"/>
        <v>0</v>
      </c>
      <c r="Z78" s="28">
        <f t="shared" si="5"/>
        <v>11</v>
      </c>
      <c r="AA78" s="28">
        <f t="shared" si="5"/>
        <v>0</v>
      </c>
      <c r="AB78" s="28">
        <f t="shared" si="5"/>
        <v>0</v>
      </c>
      <c r="AC78" s="28">
        <f t="shared" si="5"/>
        <v>0</v>
      </c>
      <c r="AD78" s="28">
        <f t="shared" si="5"/>
        <v>0</v>
      </c>
      <c r="AE78" s="28">
        <f t="shared" si="5"/>
        <v>0</v>
      </c>
      <c r="AF78" s="28">
        <f t="shared" si="5"/>
        <v>0</v>
      </c>
      <c r="AG78" s="28">
        <f t="shared" si="5"/>
        <v>0</v>
      </c>
      <c r="AH78" s="28">
        <f t="shared" si="5"/>
        <v>0</v>
      </c>
      <c r="AI78" s="28">
        <f t="shared" si="5"/>
        <v>1</v>
      </c>
      <c r="AJ78" s="28">
        <f t="shared" si="5"/>
        <v>3</v>
      </c>
      <c r="AK78" s="28">
        <f t="shared" si="5"/>
        <v>2</v>
      </c>
      <c r="AL78" s="28">
        <f t="shared" si="5"/>
        <v>0</v>
      </c>
      <c r="AM78" s="28">
        <f t="shared" si="5"/>
        <v>0</v>
      </c>
      <c r="AN78" s="28">
        <f t="shared" si="5"/>
        <v>0</v>
      </c>
      <c r="AO78" s="28">
        <f t="shared" si="5"/>
        <v>0</v>
      </c>
      <c r="AP78" s="28">
        <f t="shared" si="5"/>
        <v>0</v>
      </c>
      <c r="AQ78" s="28">
        <f t="shared" si="5"/>
        <v>2</v>
      </c>
      <c r="AR78" s="28">
        <f t="shared" si="5"/>
        <v>0</v>
      </c>
      <c r="AS78" s="28">
        <f t="shared" si="5"/>
        <v>1</v>
      </c>
      <c r="AT78" s="28">
        <f t="shared" si="5"/>
        <v>0</v>
      </c>
      <c r="AU78" s="28">
        <f t="shared" si="5"/>
        <v>11</v>
      </c>
      <c r="AV78" s="28">
        <f t="shared" si="5"/>
        <v>10</v>
      </c>
      <c r="AW78" s="28">
        <f t="shared" si="5"/>
        <v>0</v>
      </c>
      <c r="AX78" s="28">
        <f t="shared" si="5"/>
        <v>0</v>
      </c>
      <c r="AY78" s="28">
        <f t="shared" si="5"/>
        <v>0</v>
      </c>
      <c r="AZ78" s="28">
        <f t="shared" si="5"/>
        <v>1</v>
      </c>
    </row>
    <row r="79" spans="1:52" ht="14.25" customHeight="1" x14ac:dyDescent="0.25">
      <c r="A79" s="16">
        <v>72</v>
      </c>
      <c r="B79" s="17" t="s">
        <v>218</v>
      </c>
      <c r="C79" s="28">
        <f t="shared" si="4"/>
        <v>0</v>
      </c>
      <c r="D79" s="2"/>
      <c r="E79" s="2"/>
      <c r="F79" s="28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8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8"/>
      <c r="AV79" s="2"/>
      <c r="AW79" s="2"/>
      <c r="AX79" s="2"/>
      <c r="AY79" s="2"/>
      <c r="AZ79" s="2"/>
    </row>
    <row r="80" spans="1:52" ht="14.25" customHeight="1" x14ac:dyDescent="0.25">
      <c r="A80" s="16">
        <v>73</v>
      </c>
      <c r="B80" s="17" t="s">
        <v>272</v>
      </c>
      <c r="C80" s="28">
        <f t="shared" si="4"/>
        <v>0</v>
      </c>
      <c r="D80" s="2"/>
      <c r="E80" s="2"/>
      <c r="F80" s="28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8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8"/>
      <c r="AV80" s="2"/>
      <c r="AW80" s="2"/>
      <c r="AX80" s="2"/>
      <c r="AY80" s="2"/>
      <c r="AZ80" s="2"/>
    </row>
    <row r="81" spans="1:52" ht="15" customHeight="1" x14ac:dyDescent="0.25">
      <c r="A81" s="16">
        <v>74</v>
      </c>
      <c r="B81" s="17" t="s">
        <v>289</v>
      </c>
      <c r="C81" s="28">
        <f t="shared" si="4"/>
        <v>1</v>
      </c>
      <c r="D81" s="2"/>
      <c r="E81" s="2"/>
      <c r="F81" s="28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8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8">
        <v>1</v>
      </c>
      <c r="AV81" s="2"/>
      <c r="AW81" s="2"/>
      <c r="AX81" s="2"/>
      <c r="AY81" s="2"/>
      <c r="AZ81" s="2"/>
    </row>
    <row r="82" spans="1:52" ht="14.25" customHeight="1" x14ac:dyDescent="0.25">
      <c r="A82" s="16">
        <v>75</v>
      </c>
      <c r="B82" s="17" t="s">
        <v>271</v>
      </c>
      <c r="C82" s="28">
        <f t="shared" si="4"/>
        <v>4</v>
      </c>
      <c r="D82" s="2"/>
      <c r="E82" s="2"/>
      <c r="F82" s="28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8">
        <v>4</v>
      </c>
      <c r="T82" s="2"/>
      <c r="U82" s="2"/>
      <c r="V82" s="2"/>
      <c r="W82" s="2"/>
      <c r="X82" s="2"/>
      <c r="Y82" s="2"/>
      <c r="Z82" s="2">
        <v>2</v>
      </c>
      <c r="AA82" s="2"/>
      <c r="AB82" s="2"/>
      <c r="AC82" s="2"/>
      <c r="AD82" s="2"/>
      <c r="AE82" s="2"/>
      <c r="AF82" s="2"/>
      <c r="AG82" s="2"/>
      <c r="AH82" s="2"/>
      <c r="AI82" s="2"/>
      <c r="AJ82" s="2">
        <v>2</v>
      </c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8"/>
      <c r="AV82" s="2"/>
      <c r="AW82" s="2"/>
      <c r="AX82" s="2"/>
      <c r="AY82" s="2"/>
      <c r="AZ82" s="2"/>
    </row>
    <row r="83" spans="1:52" ht="14.25" customHeight="1" x14ac:dyDescent="0.25">
      <c r="A83" s="16">
        <v>76</v>
      </c>
      <c r="B83" s="17" t="s">
        <v>270</v>
      </c>
      <c r="C83" s="28">
        <f t="shared" si="4"/>
        <v>5</v>
      </c>
      <c r="D83" s="2"/>
      <c r="E83" s="2"/>
      <c r="F83" s="28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8">
        <v>5</v>
      </c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8"/>
      <c r="AV83" s="2"/>
      <c r="AW83" s="2"/>
      <c r="AX83" s="2"/>
      <c r="AY83" s="2"/>
      <c r="AZ83" s="2"/>
    </row>
    <row r="84" spans="1:52" ht="13.5" customHeight="1" x14ac:dyDescent="0.25">
      <c r="A84" s="16">
        <v>77</v>
      </c>
      <c r="B84" s="17" t="s">
        <v>269</v>
      </c>
      <c r="C84" s="28">
        <f t="shared" si="4"/>
        <v>0</v>
      </c>
      <c r="D84" s="2"/>
      <c r="E84" s="2"/>
      <c r="F84" s="28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8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8"/>
      <c r="AV84" s="2"/>
      <c r="AW84" s="2"/>
      <c r="AX84" s="2"/>
      <c r="AY84" s="2"/>
      <c r="AZ84" s="2"/>
    </row>
    <row r="85" spans="1:52" ht="14.25" customHeight="1" x14ac:dyDescent="0.25">
      <c r="A85" s="16">
        <v>78</v>
      </c>
      <c r="B85" s="17" t="s">
        <v>268</v>
      </c>
      <c r="C85" s="28">
        <f t="shared" si="4"/>
        <v>0</v>
      </c>
      <c r="D85" s="2"/>
      <c r="E85" s="2"/>
      <c r="F85" s="28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8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8"/>
      <c r="AV85" s="2"/>
      <c r="AW85" s="2"/>
      <c r="AX85" s="2"/>
      <c r="AY85" s="2"/>
      <c r="AZ85" s="2"/>
    </row>
    <row r="86" spans="1:52" ht="14.25" customHeight="1" x14ac:dyDescent="0.25">
      <c r="A86" s="16">
        <v>79</v>
      </c>
      <c r="B86" s="17" t="s">
        <v>267</v>
      </c>
      <c r="C86" s="28">
        <f t="shared" si="4"/>
        <v>0</v>
      </c>
      <c r="D86" s="2"/>
      <c r="E86" s="2"/>
      <c r="F86" s="28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8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8"/>
      <c r="AV86" s="2"/>
      <c r="AW86" s="2"/>
      <c r="AX86" s="2"/>
      <c r="AY86" s="2"/>
      <c r="AZ86" s="2"/>
    </row>
    <row r="87" spans="1:52" ht="14.25" customHeight="1" x14ac:dyDescent="0.25">
      <c r="A87" s="16">
        <v>80</v>
      </c>
      <c r="B87" s="17" t="s">
        <v>266</v>
      </c>
      <c r="C87" s="28">
        <f t="shared" si="4"/>
        <v>42</v>
      </c>
      <c r="D87" s="2"/>
      <c r="E87" s="2"/>
      <c r="F87" s="28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8">
        <v>38</v>
      </c>
      <c r="T87" s="2">
        <v>10</v>
      </c>
      <c r="U87" s="2"/>
      <c r="V87" s="2">
        <v>1</v>
      </c>
      <c r="W87" s="2"/>
      <c r="X87" s="2"/>
      <c r="Y87" s="2">
        <v>3</v>
      </c>
      <c r="Z87" s="2"/>
      <c r="AA87" s="2"/>
      <c r="AB87" s="2"/>
      <c r="AC87" s="2"/>
      <c r="AD87" s="2"/>
      <c r="AE87" s="2">
        <v>2</v>
      </c>
      <c r="AF87" s="2">
        <v>1</v>
      </c>
      <c r="AG87" s="2"/>
      <c r="AH87" s="2">
        <v>1</v>
      </c>
      <c r="AI87" s="2"/>
      <c r="AJ87" s="2">
        <v>5</v>
      </c>
      <c r="AK87" s="2"/>
      <c r="AL87" s="2">
        <v>3</v>
      </c>
      <c r="AM87" s="2">
        <v>5</v>
      </c>
      <c r="AN87" s="2"/>
      <c r="AO87" s="2"/>
      <c r="AP87" s="2"/>
      <c r="AQ87" s="2"/>
      <c r="AR87" s="2"/>
      <c r="AS87" s="2"/>
      <c r="AT87" s="2">
        <v>4</v>
      </c>
      <c r="AU87" s="28"/>
      <c r="AV87" s="2"/>
      <c r="AW87" s="2"/>
      <c r="AX87" s="2"/>
      <c r="AY87" s="2"/>
      <c r="AZ87" s="2"/>
    </row>
    <row r="88" spans="1:52" ht="14.25" customHeight="1" x14ac:dyDescent="0.25">
      <c r="A88" s="16">
        <v>81</v>
      </c>
      <c r="B88" s="17" t="s">
        <v>216</v>
      </c>
      <c r="C88" s="28">
        <f t="shared" si="4"/>
        <v>12</v>
      </c>
      <c r="D88" s="2"/>
      <c r="E88" s="2"/>
      <c r="F88" s="28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8">
        <v>11</v>
      </c>
      <c r="T88" s="2"/>
      <c r="U88" s="2"/>
      <c r="V88" s="2"/>
      <c r="W88" s="2"/>
      <c r="X88" s="2"/>
      <c r="Y88" s="2"/>
      <c r="Z88" s="2">
        <v>5</v>
      </c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>
        <v>3</v>
      </c>
      <c r="AL88" s="2">
        <v>2</v>
      </c>
      <c r="AM88" s="2"/>
      <c r="AN88" s="2"/>
      <c r="AO88" s="2"/>
      <c r="AP88" s="2"/>
      <c r="AQ88" s="2"/>
      <c r="AR88" s="2"/>
      <c r="AS88" s="2"/>
      <c r="AT88" s="2">
        <v>1</v>
      </c>
      <c r="AU88" s="28"/>
      <c r="AV88" s="2"/>
      <c r="AW88" s="2"/>
      <c r="AX88" s="2"/>
      <c r="AY88" s="2"/>
      <c r="AZ88" s="2"/>
    </row>
    <row r="89" spans="1:52" ht="14.25" customHeight="1" x14ac:dyDescent="0.25">
      <c r="A89" s="16">
        <v>82</v>
      </c>
      <c r="B89" s="17" t="s">
        <v>265</v>
      </c>
      <c r="C89" s="28">
        <f t="shared" si="4"/>
        <v>8</v>
      </c>
      <c r="D89" s="2"/>
      <c r="E89" s="2"/>
      <c r="F89" s="28">
        <v>1</v>
      </c>
      <c r="G89" s="2">
        <v>1</v>
      </c>
      <c r="H89" s="2"/>
      <c r="I89" s="2"/>
      <c r="J89" s="2">
        <v>1</v>
      </c>
      <c r="K89" s="2"/>
      <c r="L89" s="2"/>
      <c r="M89" s="2"/>
      <c r="N89" s="2"/>
      <c r="O89" s="2"/>
      <c r="P89" s="2"/>
      <c r="Q89" s="2"/>
      <c r="R89" s="2"/>
      <c r="S89" s="28">
        <v>7</v>
      </c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>
        <v>1</v>
      </c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8"/>
      <c r="AV89" s="2"/>
      <c r="AW89" s="2"/>
      <c r="AX89" s="2"/>
      <c r="AY89" s="2"/>
      <c r="AZ89" s="2"/>
    </row>
    <row r="90" spans="1:52" ht="15" customHeight="1" x14ac:dyDescent="0.25">
      <c r="A90" s="16">
        <v>83</v>
      </c>
      <c r="B90" s="17" t="s">
        <v>264</v>
      </c>
      <c r="C90" s="28">
        <f t="shared" si="4"/>
        <v>33</v>
      </c>
      <c r="D90" s="2"/>
      <c r="E90" s="2"/>
      <c r="F90" s="28">
        <v>2</v>
      </c>
      <c r="G90" s="2">
        <v>2</v>
      </c>
      <c r="H90" s="2"/>
      <c r="I90" s="2"/>
      <c r="J90" s="2">
        <v>2</v>
      </c>
      <c r="K90" s="2"/>
      <c r="L90" s="2"/>
      <c r="M90" s="2"/>
      <c r="N90" s="2"/>
      <c r="O90" s="2"/>
      <c r="P90" s="2"/>
      <c r="Q90" s="2"/>
      <c r="R90" s="2"/>
      <c r="S90" s="28">
        <v>23</v>
      </c>
      <c r="T90" s="2">
        <v>5</v>
      </c>
      <c r="U90" s="2"/>
      <c r="V90" s="2"/>
      <c r="W90" s="2"/>
      <c r="X90" s="2"/>
      <c r="Y90" s="2">
        <v>5</v>
      </c>
      <c r="Z90" s="2">
        <v>5</v>
      </c>
      <c r="AA90" s="2"/>
      <c r="AB90" s="2"/>
      <c r="AC90" s="2"/>
      <c r="AD90" s="2"/>
      <c r="AE90" s="2"/>
      <c r="AF90" s="2"/>
      <c r="AG90" s="2"/>
      <c r="AH90" s="2"/>
      <c r="AI90" s="2"/>
      <c r="AJ90" s="2">
        <v>1</v>
      </c>
      <c r="AK90" s="2">
        <v>2</v>
      </c>
      <c r="AL90" s="2"/>
      <c r="AM90" s="2">
        <v>1</v>
      </c>
      <c r="AN90" s="2"/>
      <c r="AO90" s="2"/>
      <c r="AP90" s="2"/>
      <c r="AQ90" s="2">
        <v>2</v>
      </c>
      <c r="AR90" s="2"/>
      <c r="AS90" s="2"/>
      <c r="AT90" s="2">
        <v>3</v>
      </c>
      <c r="AU90" s="28">
        <v>3</v>
      </c>
      <c r="AV90" s="2"/>
      <c r="AW90" s="2"/>
      <c r="AX90" s="2"/>
      <c r="AY90" s="2"/>
      <c r="AZ90" s="2">
        <v>1</v>
      </c>
    </row>
    <row r="91" spans="1:52" ht="14.25" customHeight="1" x14ac:dyDescent="0.25">
      <c r="A91" s="16">
        <v>84</v>
      </c>
      <c r="B91" s="17" t="s">
        <v>219</v>
      </c>
      <c r="C91" s="28">
        <f t="shared" si="4"/>
        <v>0</v>
      </c>
      <c r="D91" s="2"/>
      <c r="E91" s="2"/>
      <c r="F91" s="28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8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8"/>
      <c r="AV91" s="2"/>
      <c r="AW91" s="2"/>
      <c r="AX91" s="2"/>
      <c r="AY91" s="2"/>
      <c r="AZ91" s="2"/>
    </row>
    <row r="92" spans="1:52" ht="14.25" customHeight="1" x14ac:dyDescent="0.25">
      <c r="A92" s="16">
        <v>85</v>
      </c>
      <c r="B92" s="17" t="s">
        <v>220</v>
      </c>
      <c r="C92" s="28">
        <f t="shared" si="4"/>
        <v>0</v>
      </c>
      <c r="D92" s="2"/>
      <c r="E92" s="2"/>
      <c r="F92" s="28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8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8"/>
      <c r="AV92" s="2"/>
      <c r="AW92" s="2"/>
      <c r="AX92" s="2"/>
      <c r="AY92" s="2"/>
      <c r="AZ92" s="2"/>
    </row>
    <row r="93" spans="1:52" x14ac:dyDescent="0.25">
      <c r="A93" s="16">
        <v>86</v>
      </c>
      <c r="B93" s="17" t="s">
        <v>221</v>
      </c>
      <c r="C93" s="28">
        <f t="shared" si="4"/>
        <v>6</v>
      </c>
      <c r="D93" s="2"/>
      <c r="E93" s="2"/>
      <c r="F93" s="28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8">
        <v>5</v>
      </c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>
        <v>3</v>
      </c>
      <c r="AK93" s="2"/>
      <c r="AL93" s="2"/>
      <c r="AM93" s="2"/>
      <c r="AN93" s="2"/>
      <c r="AO93" s="2"/>
      <c r="AP93" s="2"/>
      <c r="AQ93" s="2"/>
      <c r="AR93" s="2"/>
      <c r="AS93" s="2"/>
      <c r="AT93" s="2">
        <v>1</v>
      </c>
      <c r="AU93" s="28"/>
      <c r="AV93" s="2"/>
      <c r="AW93" s="2"/>
      <c r="AX93" s="2"/>
      <c r="AY93" s="2"/>
      <c r="AZ93" s="2"/>
    </row>
    <row r="94" spans="1:52" ht="14.25" customHeight="1" x14ac:dyDescent="0.25">
      <c r="A94" s="16">
        <v>87</v>
      </c>
      <c r="B94" s="17" t="s">
        <v>222</v>
      </c>
      <c r="C94" s="28">
        <f t="shared" si="4"/>
        <v>3</v>
      </c>
      <c r="D94" s="2"/>
      <c r="E94" s="2"/>
      <c r="F94" s="28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8">
        <v>3</v>
      </c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>
        <v>3</v>
      </c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8"/>
      <c r="AV94" s="2"/>
      <c r="AW94" s="2"/>
      <c r="AX94" s="2"/>
      <c r="AY94" s="2"/>
      <c r="AZ94" s="2"/>
    </row>
    <row r="95" spans="1:52" ht="14.25" customHeight="1" x14ac:dyDescent="0.25">
      <c r="A95" s="16">
        <v>88</v>
      </c>
      <c r="B95" s="17" t="s">
        <v>225</v>
      </c>
      <c r="C95" s="28">
        <f t="shared" si="4"/>
        <v>4</v>
      </c>
      <c r="D95" s="2"/>
      <c r="E95" s="2"/>
      <c r="F95" s="28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8">
        <v>4</v>
      </c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>
        <v>4</v>
      </c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8"/>
      <c r="AV95" s="2"/>
      <c r="AW95" s="2"/>
      <c r="AX95" s="2"/>
      <c r="AY95" s="2"/>
      <c r="AZ95" s="2"/>
    </row>
    <row r="96" spans="1:52" ht="14.25" customHeight="1" x14ac:dyDescent="0.25">
      <c r="A96" s="16">
        <v>89</v>
      </c>
      <c r="B96" s="17" t="s">
        <v>226</v>
      </c>
      <c r="C96" s="28">
        <f t="shared" si="4"/>
        <v>7</v>
      </c>
      <c r="D96" s="2"/>
      <c r="E96" s="2"/>
      <c r="F96" s="28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8">
        <v>6</v>
      </c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>
        <v>2</v>
      </c>
      <c r="AG96" s="2"/>
      <c r="AH96" s="2"/>
      <c r="AI96" s="2"/>
      <c r="AJ96" s="2">
        <v>3</v>
      </c>
      <c r="AK96" s="2"/>
      <c r="AL96" s="2"/>
      <c r="AM96" s="2"/>
      <c r="AN96" s="2"/>
      <c r="AO96" s="2"/>
      <c r="AP96" s="2"/>
      <c r="AQ96" s="2"/>
      <c r="AR96" s="2"/>
      <c r="AS96" s="2"/>
      <c r="AT96" s="2">
        <v>1</v>
      </c>
      <c r="AU96" s="28"/>
      <c r="AV96" s="2"/>
      <c r="AW96" s="2"/>
      <c r="AX96" s="2"/>
      <c r="AY96" s="2"/>
      <c r="AZ96" s="2"/>
    </row>
    <row r="97" spans="1:52" ht="14.25" customHeight="1" x14ac:dyDescent="0.25">
      <c r="A97" s="16">
        <v>90</v>
      </c>
      <c r="B97" s="17" t="s">
        <v>273</v>
      </c>
      <c r="C97" s="28">
        <f t="shared" si="4"/>
        <v>3</v>
      </c>
      <c r="D97" s="2"/>
      <c r="E97" s="2"/>
      <c r="F97" s="28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8">
        <v>3</v>
      </c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>
        <v>1</v>
      </c>
      <c r="AG97" s="2"/>
      <c r="AH97" s="2"/>
      <c r="AI97" s="2"/>
      <c r="AJ97" s="2">
        <v>1</v>
      </c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8"/>
      <c r="AV97" s="2"/>
      <c r="AW97" s="2"/>
      <c r="AX97" s="2"/>
      <c r="AY97" s="2"/>
      <c r="AZ97" s="2"/>
    </row>
    <row r="98" spans="1:52" ht="14.25" customHeight="1" x14ac:dyDescent="0.25">
      <c r="A98" s="16">
        <v>91</v>
      </c>
      <c r="B98" s="17" t="s">
        <v>274</v>
      </c>
      <c r="C98" s="28">
        <f t="shared" si="4"/>
        <v>2</v>
      </c>
      <c r="D98" s="2"/>
      <c r="E98" s="2"/>
      <c r="F98" s="28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8">
        <v>2</v>
      </c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>
        <v>2</v>
      </c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8"/>
      <c r="AV98" s="2"/>
      <c r="AW98" s="2"/>
      <c r="AX98" s="2"/>
      <c r="AY98" s="2"/>
      <c r="AZ98" s="2"/>
    </row>
    <row r="99" spans="1:52" ht="14.25" customHeight="1" x14ac:dyDescent="0.25">
      <c r="A99" s="16">
        <v>92</v>
      </c>
      <c r="B99" s="17" t="s">
        <v>227</v>
      </c>
      <c r="C99" s="28">
        <f t="shared" si="4"/>
        <v>2</v>
      </c>
      <c r="D99" s="2"/>
      <c r="E99" s="2"/>
      <c r="F99" s="28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8">
        <v>2</v>
      </c>
      <c r="T99" s="2"/>
      <c r="U99" s="2"/>
      <c r="V99" s="2"/>
      <c r="W99" s="2"/>
      <c r="X99" s="2"/>
      <c r="Y99" s="2"/>
      <c r="Z99" s="2">
        <v>1</v>
      </c>
      <c r="AA99" s="2"/>
      <c r="AB99" s="2"/>
      <c r="AC99" s="2"/>
      <c r="AD99" s="2"/>
      <c r="AE99" s="2"/>
      <c r="AF99" s="2"/>
      <c r="AG99" s="2"/>
      <c r="AH99" s="2"/>
      <c r="AI99" s="2"/>
      <c r="AJ99" s="2">
        <v>1</v>
      </c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8"/>
      <c r="AV99" s="2"/>
      <c r="AW99" s="2"/>
      <c r="AX99" s="2"/>
      <c r="AY99" s="2"/>
      <c r="AZ99" s="2"/>
    </row>
    <row r="100" spans="1:52" ht="14.25" customHeight="1" x14ac:dyDescent="0.25">
      <c r="A100" s="16">
        <v>93</v>
      </c>
      <c r="B100" s="17" t="s">
        <v>228</v>
      </c>
      <c r="C100" s="28">
        <f t="shared" si="4"/>
        <v>7</v>
      </c>
      <c r="D100" s="2">
        <v>4</v>
      </c>
      <c r="E100" s="2"/>
      <c r="F100" s="28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8">
        <v>2</v>
      </c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>
        <v>2</v>
      </c>
      <c r="AK100" s="2"/>
      <c r="AL100" s="2"/>
      <c r="AM100" s="2"/>
      <c r="AN100" s="2"/>
      <c r="AO100" s="2"/>
      <c r="AP100" s="2"/>
      <c r="AQ100" s="2"/>
      <c r="AR100" s="2"/>
      <c r="AS100" s="2"/>
      <c r="AT100" s="2">
        <v>1</v>
      </c>
      <c r="AU100" s="28"/>
      <c r="AV100" s="2"/>
      <c r="AW100" s="2"/>
      <c r="AX100" s="2"/>
      <c r="AY100" s="2"/>
      <c r="AZ100" s="2"/>
    </row>
    <row r="101" spans="1:52" ht="14.25" customHeight="1" x14ac:dyDescent="0.25">
      <c r="A101" s="16">
        <v>94</v>
      </c>
      <c r="B101" s="17" t="s">
        <v>223</v>
      </c>
      <c r="C101" s="28">
        <f t="shared" si="4"/>
        <v>0</v>
      </c>
      <c r="D101" s="2"/>
      <c r="E101" s="2"/>
      <c r="F101" s="28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8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8"/>
      <c r="AV101" s="2"/>
      <c r="AW101" s="2"/>
      <c r="AX101" s="2"/>
      <c r="AY101" s="2"/>
      <c r="AZ101" s="2"/>
    </row>
    <row r="102" spans="1:52" ht="14.25" customHeight="1" x14ac:dyDescent="0.25">
      <c r="A102" s="16">
        <v>95</v>
      </c>
      <c r="B102" s="17" t="s">
        <v>224</v>
      </c>
      <c r="C102" s="28">
        <f t="shared" si="4"/>
        <v>0</v>
      </c>
      <c r="D102" s="2"/>
      <c r="E102" s="2"/>
      <c r="F102" s="28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8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8"/>
      <c r="AV102" s="2"/>
      <c r="AW102" s="2"/>
      <c r="AX102" s="2"/>
      <c r="AY102" s="2"/>
      <c r="AZ102" s="2"/>
    </row>
    <row r="103" spans="1:52" ht="14.25" customHeight="1" x14ac:dyDescent="0.25">
      <c r="A103" s="16">
        <v>96</v>
      </c>
      <c r="B103" s="17" t="s">
        <v>229</v>
      </c>
      <c r="C103" s="28">
        <f t="shared" si="4"/>
        <v>17</v>
      </c>
      <c r="D103" s="2"/>
      <c r="E103" s="2"/>
      <c r="F103" s="28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>
        <v>1</v>
      </c>
      <c r="S103" s="28">
        <v>16</v>
      </c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>
        <v>1</v>
      </c>
      <c r="AE103" s="2"/>
      <c r="AF103" s="2"/>
      <c r="AG103" s="2"/>
      <c r="AH103" s="2"/>
      <c r="AI103" s="2"/>
      <c r="AJ103" s="2"/>
      <c r="AK103" s="2">
        <v>15</v>
      </c>
      <c r="AL103" s="2"/>
      <c r="AM103" s="2"/>
      <c r="AN103" s="2"/>
      <c r="AO103" s="2"/>
      <c r="AP103" s="2"/>
      <c r="AQ103" s="2"/>
      <c r="AR103" s="2"/>
      <c r="AS103" s="2"/>
      <c r="AT103" s="2"/>
      <c r="AU103" s="28"/>
      <c r="AV103" s="2"/>
      <c r="AW103" s="2"/>
      <c r="AX103" s="2"/>
      <c r="AY103" s="2"/>
      <c r="AZ103" s="2"/>
    </row>
    <row r="104" spans="1:52" ht="14.25" customHeight="1" x14ac:dyDescent="0.25">
      <c r="A104" s="16">
        <v>97</v>
      </c>
      <c r="B104" s="17" t="s">
        <v>230</v>
      </c>
      <c r="C104" s="28">
        <f t="shared" si="4"/>
        <v>10</v>
      </c>
      <c r="D104" s="2"/>
      <c r="E104" s="2"/>
      <c r="F104" s="28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8">
        <v>10</v>
      </c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>
        <v>10</v>
      </c>
      <c r="AL104" s="2"/>
      <c r="AM104" s="2"/>
      <c r="AN104" s="2"/>
      <c r="AO104" s="2"/>
      <c r="AP104" s="2"/>
      <c r="AQ104" s="2"/>
      <c r="AR104" s="2"/>
      <c r="AS104" s="2"/>
      <c r="AT104" s="2"/>
      <c r="AU104" s="28"/>
      <c r="AV104" s="2"/>
      <c r="AW104" s="2"/>
      <c r="AX104" s="2"/>
      <c r="AY104" s="2"/>
      <c r="AZ104" s="2"/>
    </row>
    <row r="105" spans="1:52" ht="14.25" customHeight="1" x14ac:dyDescent="0.25">
      <c r="A105" s="16">
        <v>98</v>
      </c>
      <c r="B105" s="17" t="s">
        <v>231</v>
      </c>
      <c r="C105" s="28">
        <f t="shared" si="4"/>
        <v>29</v>
      </c>
      <c r="D105" s="2"/>
      <c r="E105" s="2"/>
      <c r="F105" s="28"/>
      <c r="G105" s="2"/>
      <c r="H105" s="2"/>
      <c r="I105" s="2"/>
      <c r="J105" s="2"/>
      <c r="K105" s="2">
        <v>7</v>
      </c>
      <c r="L105" s="2"/>
      <c r="M105" s="2"/>
      <c r="N105" s="2"/>
      <c r="O105" s="2">
        <v>1</v>
      </c>
      <c r="P105" s="2"/>
      <c r="Q105" s="2"/>
      <c r="R105" s="2">
        <v>2</v>
      </c>
      <c r="S105" s="28">
        <v>18</v>
      </c>
      <c r="T105" s="2"/>
      <c r="U105" s="2"/>
      <c r="V105" s="2"/>
      <c r="W105" s="2"/>
      <c r="X105" s="2"/>
      <c r="Y105" s="2"/>
      <c r="Z105" s="2">
        <v>1</v>
      </c>
      <c r="AA105" s="2"/>
      <c r="AB105" s="2"/>
      <c r="AC105" s="2"/>
      <c r="AD105" s="2">
        <v>4</v>
      </c>
      <c r="AE105" s="2"/>
      <c r="AF105" s="2"/>
      <c r="AG105" s="2"/>
      <c r="AH105" s="2"/>
      <c r="AI105" s="2"/>
      <c r="AJ105" s="2"/>
      <c r="AK105" s="2">
        <v>9</v>
      </c>
      <c r="AL105" s="2">
        <v>4</v>
      </c>
      <c r="AM105" s="2"/>
      <c r="AN105" s="2"/>
      <c r="AO105" s="2"/>
      <c r="AP105" s="2"/>
      <c r="AQ105" s="2">
        <v>1</v>
      </c>
      <c r="AR105" s="2"/>
      <c r="AS105" s="2"/>
      <c r="AT105" s="2"/>
      <c r="AU105" s="28"/>
      <c r="AV105" s="2"/>
      <c r="AW105" s="2"/>
      <c r="AX105" s="2"/>
      <c r="AY105" s="2"/>
      <c r="AZ105" s="2"/>
    </row>
    <row r="106" spans="1:52" ht="14.25" customHeight="1" x14ac:dyDescent="0.25">
      <c r="A106" s="16">
        <v>99</v>
      </c>
      <c r="B106" s="17" t="s">
        <v>232</v>
      </c>
      <c r="C106" s="28">
        <f t="shared" si="4"/>
        <v>5</v>
      </c>
      <c r="D106" s="2"/>
      <c r="E106" s="2"/>
      <c r="F106" s="28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8">
        <v>5</v>
      </c>
      <c r="T106" s="2"/>
      <c r="U106" s="2"/>
      <c r="V106" s="2"/>
      <c r="W106" s="2"/>
      <c r="X106" s="2"/>
      <c r="Y106" s="2"/>
      <c r="Z106" s="2">
        <v>1</v>
      </c>
      <c r="AA106" s="2"/>
      <c r="AB106" s="2"/>
      <c r="AC106" s="2"/>
      <c r="AD106" s="2"/>
      <c r="AE106" s="2"/>
      <c r="AF106" s="2">
        <v>1</v>
      </c>
      <c r="AG106" s="2"/>
      <c r="AH106" s="2"/>
      <c r="AI106" s="2"/>
      <c r="AJ106" s="2"/>
      <c r="AK106" s="2">
        <v>3</v>
      </c>
      <c r="AL106" s="2"/>
      <c r="AM106" s="2"/>
      <c r="AN106" s="2"/>
      <c r="AO106" s="2"/>
      <c r="AP106" s="2"/>
      <c r="AQ106" s="2"/>
      <c r="AR106" s="2"/>
      <c r="AS106" s="2"/>
      <c r="AT106" s="2"/>
      <c r="AU106" s="28"/>
      <c r="AV106" s="2"/>
      <c r="AW106" s="2"/>
      <c r="AX106" s="2"/>
      <c r="AY106" s="2"/>
      <c r="AZ106" s="2"/>
    </row>
    <row r="107" spans="1:52" ht="14.25" customHeight="1" x14ac:dyDescent="0.25">
      <c r="A107" s="16">
        <v>100</v>
      </c>
      <c r="B107" s="17" t="s">
        <v>233</v>
      </c>
      <c r="C107" s="28">
        <f t="shared" si="4"/>
        <v>0</v>
      </c>
      <c r="D107" s="2"/>
      <c r="E107" s="2"/>
      <c r="F107" s="28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8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8"/>
      <c r="AV107" s="2"/>
      <c r="AW107" s="2"/>
      <c r="AX107" s="2"/>
      <c r="AY107" s="2"/>
      <c r="AZ107" s="2"/>
    </row>
    <row r="108" spans="1:52" ht="14.25" customHeight="1" x14ac:dyDescent="0.25">
      <c r="A108" s="16">
        <v>101</v>
      </c>
      <c r="B108" s="17" t="s">
        <v>237</v>
      </c>
      <c r="C108" s="28">
        <f t="shared" si="4"/>
        <v>0</v>
      </c>
      <c r="D108" s="2"/>
      <c r="E108" s="2"/>
      <c r="F108" s="28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8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8"/>
      <c r="AV108" s="2"/>
      <c r="AW108" s="2"/>
      <c r="AX108" s="2"/>
      <c r="AY108" s="2"/>
      <c r="AZ108" s="2"/>
    </row>
    <row r="109" spans="1:52" ht="14.25" customHeight="1" x14ac:dyDescent="0.25">
      <c r="A109" s="16">
        <v>102</v>
      </c>
      <c r="B109" s="17" t="s">
        <v>238</v>
      </c>
      <c r="C109" s="28">
        <f t="shared" si="4"/>
        <v>0</v>
      </c>
      <c r="D109" s="2"/>
      <c r="E109" s="2"/>
      <c r="F109" s="28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8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8"/>
      <c r="AV109" s="2"/>
      <c r="AW109" s="2"/>
      <c r="AX109" s="2"/>
      <c r="AY109" s="2"/>
      <c r="AZ109" s="2"/>
    </row>
    <row r="110" spans="1:52" ht="14.25" customHeight="1" x14ac:dyDescent="0.25">
      <c r="A110" s="16">
        <v>103</v>
      </c>
      <c r="B110" s="17" t="s">
        <v>275</v>
      </c>
      <c r="C110" s="28">
        <f t="shared" si="4"/>
        <v>0</v>
      </c>
      <c r="D110" s="2"/>
      <c r="E110" s="2"/>
      <c r="F110" s="28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8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8"/>
      <c r="AV110" s="2"/>
      <c r="AW110" s="2"/>
      <c r="AX110" s="2"/>
      <c r="AY110" s="2"/>
      <c r="AZ110" s="2"/>
    </row>
    <row r="111" spans="1:52" ht="14.25" customHeight="1" x14ac:dyDescent="0.25">
      <c r="A111" s="16">
        <v>104</v>
      </c>
      <c r="B111" s="17" t="s">
        <v>239</v>
      </c>
      <c r="C111" s="28">
        <f t="shared" si="4"/>
        <v>0</v>
      </c>
      <c r="D111" s="2"/>
      <c r="E111" s="2"/>
      <c r="F111" s="28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8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8"/>
      <c r="AV111" s="2"/>
      <c r="AW111" s="2"/>
      <c r="AX111" s="2"/>
      <c r="AY111" s="2"/>
      <c r="AZ111" s="2"/>
    </row>
    <row r="112" spans="1:52" ht="14.25" customHeight="1" x14ac:dyDescent="0.25">
      <c r="A112" s="16">
        <v>105</v>
      </c>
      <c r="B112" s="17" t="s">
        <v>276</v>
      </c>
      <c r="C112" s="28">
        <f t="shared" si="4"/>
        <v>0</v>
      </c>
      <c r="D112" s="2"/>
      <c r="E112" s="2"/>
      <c r="F112" s="28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8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8"/>
      <c r="AV112" s="2"/>
      <c r="AW112" s="2"/>
      <c r="AX112" s="2"/>
      <c r="AY112" s="2"/>
      <c r="AZ112" s="2"/>
    </row>
    <row r="113" spans="1:52" ht="14.25" customHeight="1" x14ac:dyDescent="0.25">
      <c r="A113" s="16">
        <v>106</v>
      </c>
      <c r="B113" s="17" t="s">
        <v>240</v>
      </c>
      <c r="C113" s="28">
        <f t="shared" si="4"/>
        <v>4</v>
      </c>
      <c r="D113" s="2"/>
      <c r="E113" s="2"/>
      <c r="F113" s="28"/>
      <c r="G113" s="2"/>
      <c r="H113" s="2"/>
      <c r="I113" s="2"/>
      <c r="J113" s="2"/>
      <c r="K113" s="2"/>
      <c r="L113" s="2">
        <v>2</v>
      </c>
      <c r="M113" s="2"/>
      <c r="N113" s="2"/>
      <c r="O113" s="2"/>
      <c r="P113" s="2"/>
      <c r="Q113" s="2"/>
      <c r="R113" s="2"/>
      <c r="S113" s="28">
        <v>2</v>
      </c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8"/>
      <c r="AV113" s="2"/>
      <c r="AW113" s="2"/>
      <c r="AX113" s="2"/>
      <c r="AY113" s="2"/>
      <c r="AZ113" s="2"/>
    </row>
    <row r="114" spans="1:52" ht="14.25" customHeight="1" x14ac:dyDescent="0.25">
      <c r="A114" s="16">
        <v>107</v>
      </c>
      <c r="B114" s="17" t="s">
        <v>277</v>
      </c>
      <c r="C114" s="28">
        <f t="shared" si="4"/>
        <v>5</v>
      </c>
      <c r="D114" s="2"/>
      <c r="E114" s="2"/>
      <c r="F114" s="28"/>
      <c r="G114" s="2"/>
      <c r="H114" s="2"/>
      <c r="I114" s="2"/>
      <c r="J114" s="2"/>
      <c r="K114" s="2">
        <v>2</v>
      </c>
      <c r="L114" s="2">
        <v>1</v>
      </c>
      <c r="M114" s="2"/>
      <c r="N114" s="2"/>
      <c r="O114" s="2"/>
      <c r="P114" s="2"/>
      <c r="Q114" s="2"/>
      <c r="R114" s="2"/>
      <c r="S114" s="28">
        <v>2</v>
      </c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8"/>
      <c r="AV114" s="2"/>
      <c r="AW114" s="2"/>
      <c r="AX114" s="2"/>
      <c r="AY114" s="2"/>
      <c r="AZ114" s="2"/>
    </row>
    <row r="115" spans="1:52" ht="13.5" customHeight="1" x14ac:dyDescent="0.25">
      <c r="A115" s="16">
        <v>108</v>
      </c>
      <c r="B115" s="17" t="s">
        <v>278</v>
      </c>
      <c r="C115" s="28">
        <f t="shared" si="4"/>
        <v>0</v>
      </c>
      <c r="D115" s="2"/>
      <c r="E115" s="2"/>
      <c r="F115" s="28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8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8"/>
      <c r="AV115" s="2"/>
      <c r="AW115" s="2"/>
      <c r="AX115" s="2"/>
      <c r="AY115" s="2"/>
      <c r="AZ115" s="2"/>
    </row>
    <row r="116" spans="1:52" ht="14.25" customHeight="1" x14ac:dyDescent="0.25">
      <c r="A116" s="16">
        <v>109</v>
      </c>
      <c r="B116" s="17" t="s">
        <v>279</v>
      </c>
      <c r="C116" s="28">
        <f t="shared" si="4"/>
        <v>0</v>
      </c>
      <c r="D116" s="2"/>
      <c r="E116" s="2"/>
      <c r="F116" s="28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8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8"/>
      <c r="AV116" s="2"/>
      <c r="AW116" s="2"/>
      <c r="AX116" s="2"/>
      <c r="AY116" s="2"/>
      <c r="AZ116" s="2"/>
    </row>
    <row r="117" spans="1:52" ht="21.75" customHeight="1" x14ac:dyDescent="0.25">
      <c r="A117" s="16">
        <v>110</v>
      </c>
      <c r="B117" s="17" t="s">
        <v>217</v>
      </c>
      <c r="C117" s="28">
        <f t="shared" si="4"/>
        <v>35</v>
      </c>
      <c r="D117" s="2"/>
      <c r="E117" s="2"/>
      <c r="F117" s="28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8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8">
        <v>35</v>
      </c>
      <c r="AV117" s="2">
        <v>35</v>
      </c>
      <c r="AW117" s="2"/>
      <c r="AX117" s="2"/>
      <c r="AY117" s="2"/>
      <c r="AZ117" s="2"/>
    </row>
    <row r="118" spans="1:52" ht="24.75" customHeight="1" x14ac:dyDescent="0.25">
      <c r="A118" s="16">
        <v>111</v>
      </c>
      <c r="B118" s="17" t="s">
        <v>287</v>
      </c>
      <c r="C118" s="28">
        <f t="shared" si="4"/>
        <v>0</v>
      </c>
      <c r="D118" s="2"/>
      <c r="E118" s="2"/>
      <c r="F118" s="28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8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8"/>
      <c r="AV118" s="2"/>
      <c r="AW118" s="2"/>
      <c r="AX118" s="2"/>
      <c r="AY118" s="2"/>
      <c r="AZ118" s="2"/>
    </row>
    <row r="119" spans="1:52" s="4" customFormat="1" ht="17.25" customHeight="1" x14ac:dyDescent="0.25">
      <c r="A119" s="117" t="s">
        <v>69</v>
      </c>
      <c r="B119" s="127"/>
      <c r="C119" s="28">
        <f t="shared" si="4"/>
        <v>244</v>
      </c>
      <c r="D119" s="28">
        <f t="shared" ref="D119:AI119" si="6">SUM(D79:D117)</f>
        <v>4</v>
      </c>
      <c r="E119" s="28">
        <f t="shared" si="6"/>
        <v>0</v>
      </c>
      <c r="F119" s="28">
        <f t="shared" si="6"/>
        <v>3</v>
      </c>
      <c r="G119" s="28">
        <f t="shared" si="6"/>
        <v>3</v>
      </c>
      <c r="H119" s="28">
        <f t="shared" si="6"/>
        <v>0</v>
      </c>
      <c r="I119" s="28">
        <f t="shared" si="6"/>
        <v>0</v>
      </c>
      <c r="J119" s="28">
        <f t="shared" si="6"/>
        <v>3</v>
      </c>
      <c r="K119" s="28">
        <f t="shared" si="6"/>
        <v>9</v>
      </c>
      <c r="L119" s="28">
        <f t="shared" si="6"/>
        <v>3</v>
      </c>
      <c r="M119" s="28">
        <f t="shared" si="6"/>
        <v>0</v>
      </c>
      <c r="N119" s="28">
        <f t="shared" si="6"/>
        <v>0</v>
      </c>
      <c r="O119" s="28">
        <f t="shared" si="6"/>
        <v>1</v>
      </c>
      <c r="P119" s="28">
        <f t="shared" si="6"/>
        <v>0</v>
      </c>
      <c r="Q119" s="28">
        <f t="shared" si="6"/>
        <v>0</v>
      </c>
      <c r="R119" s="28">
        <f t="shared" si="6"/>
        <v>3</v>
      </c>
      <c r="S119" s="28">
        <f t="shared" si="6"/>
        <v>168</v>
      </c>
      <c r="T119" s="28">
        <f t="shared" si="6"/>
        <v>15</v>
      </c>
      <c r="U119" s="28">
        <f t="shared" si="6"/>
        <v>0</v>
      </c>
      <c r="V119" s="28">
        <f t="shared" si="6"/>
        <v>1</v>
      </c>
      <c r="W119" s="28">
        <f t="shared" si="6"/>
        <v>0</v>
      </c>
      <c r="X119" s="28">
        <f t="shared" si="6"/>
        <v>0</v>
      </c>
      <c r="Y119" s="28">
        <f t="shared" si="6"/>
        <v>8</v>
      </c>
      <c r="Z119" s="28">
        <f t="shared" si="6"/>
        <v>15</v>
      </c>
      <c r="AA119" s="28">
        <f t="shared" si="6"/>
        <v>0</v>
      </c>
      <c r="AB119" s="28">
        <f t="shared" si="6"/>
        <v>0</v>
      </c>
      <c r="AC119" s="28">
        <f t="shared" si="6"/>
        <v>0</v>
      </c>
      <c r="AD119" s="28">
        <f t="shared" si="6"/>
        <v>5</v>
      </c>
      <c r="AE119" s="28">
        <f t="shared" si="6"/>
        <v>2</v>
      </c>
      <c r="AF119" s="28">
        <f t="shared" si="6"/>
        <v>6</v>
      </c>
      <c r="AG119" s="28">
        <f t="shared" si="6"/>
        <v>0</v>
      </c>
      <c r="AH119" s="28">
        <f t="shared" si="6"/>
        <v>1</v>
      </c>
      <c r="AI119" s="28">
        <f t="shared" si="6"/>
        <v>0</v>
      </c>
      <c r="AJ119" s="28">
        <f t="shared" ref="AJ119:AZ119" si="7">SUM(AJ79:AJ117)</f>
        <v>27</v>
      </c>
      <c r="AK119" s="28">
        <f t="shared" si="7"/>
        <v>42</v>
      </c>
      <c r="AL119" s="28">
        <f t="shared" si="7"/>
        <v>9</v>
      </c>
      <c r="AM119" s="28">
        <f t="shared" si="7"/>
        <v>6</v>
      </c>
      <c r="AN119" s="28">
        <f t="shared" si="7"/>
        <v>0</v>
      </c>
      <c r="AO119" s="28">
        <f t="shared" si="7"/>
        <v>0</v>
      </c>
      <c r="AP119" s="28">
        <f t="shared" si="7"/>
        <v>0</v>
      </c>
      <c r="AQ119" s="28">
        <f t="shared" si="7"/>
        <v>3</v>
      </c>
      <c r="AR119" s="28">
        <f t="shared" si="7"/>
        <v>0</v>
      </c>
      <c r="AS119" s="28">
        <f t="shared" si="7"/>
        <v>0</v>
      </c>
      <c r="AT119" s="28">
        <f t="shared" si="7"/>
        <v>11</v>
      </c>
      <c r="AU119" s="28">
        <f t="shared" si="7"/>
        <v>39</v>
      </c>
      <c r="AV119" s="28">
        <f t="shared" si="7"/>
        <v>35</v>
      </c>
      <c r="AW119" s="28">
        <f t="shared" si="7"/>
        <v>0</v>
      </c>
      <c r="AX119" s="28">
        <f t="shared" si="7"/>
        <v>0</v>
      </c>
      <c r="AY119" s="28">
        <f t="shared" si="7"/>
        <v>0</v>
      </c>
      <c r="AZ119" s="28">
        <f t="shared" si="7"/>
        <v>1</v>
      </c>
    </row>
    <row r="120" spans="1:52" ht="13.5" customHeight="1" x14ac:dyDescent="0.25">
      <c r="A120" s="16">
        <v>112</v>
      </c>
      <c r="B120" s="8" t="s">
        <v>246</v>
      </c>
      <c r="C120" s="28">
        <f t="shared" si="4"/>
        <v>0</v>
      </c>
      <c r="D120" s="2"/>
      <c r="E120" s="2"/>
      <c r="F120" s="28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8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8"/>
      <c r="AV120" s="2"/>
      <c r="AW120" s="2"/>
      <c r="AX120" s="2"/>
      <c r="AY120" s="2"/>
      <c r="AZ120" s="2"/>
    </row>
    <row r="121" spans="1:52" ht="14.25" customHeight="1" x14ac:dyDescent="0.25">
      <c r="A121" s="16">
        <v>113</v>
      </c>
      <c r="B121" s="17" t="s">
        <v>243</v>
      </c>
      <c r="C121" s="28">
        <f t="shared" si="4"/>
        <v>26</v>
      </c>
      <c r="D121" s="2"/>
      <c r="E121" s="2"/>
      <c r="F121" s="28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8">
        <v>25</v>
      </c>
      <c r="T121" s="2"/>
      <c r="U121" s="2"/>
      <c r="V121" s="2"/>
      <c r="W121" s="2"/>
      <c r="X121" s="2"/>
      <c r="Y121" s="2"/>
      <c r="Z121" s="2">
        <v>25</v>
      </c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>
        <v>1</v>
      </c>
      <c r="AU121" s="28"/>
      <c r="AV121" s="2"/>
      <c r="AW121" s="2"/>
      <c r="AX121" s="2"/>
      <c r="AY121" s="2"/>
      <c r="AZ121" s="2"/>
    </row>
    <row r="122" spans="1:52" x14ac:dyDescent="0.25">
      <c r="A122" s="16">
        <v>114</v>
      </c>
      <c r="B122" s="17" t="s">
        <v>245</v>
      </c>
      <c r="C122" s="28">
        <f t="shared" si="4"/>
        <v>0</v>
      </c>
      <c r="D122" s="2"/>
      <c r="E122" s="2"/>
      <c r="F122" s="28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8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8"/>
      <c r="AV122" s="2"/>
      <c r="AW122" s="2"/>
      <c r="AX122" s="2"/>
      <c r="AY122" s="2"/>
      <c r="AZ122" s="2"/>
    </row>
    <row r="123" spans="1:52" ht="14.25" customHeight="1" x14ac:dyDescent="0.25">
      <c r="A123" s="16">
        <v>115</v>
      </c>
      <c r="B123" s="17" t="s">
        <v>244</v>
      </c>
      <c r="C123" s="28">
        <f t="shared" si="4"/>
        <v>0</v>
      </c>
      <c r="D123" s="2"/>
      <c r="E123" s="2"/>
      <c r="F123" s="28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8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8"/>
      <c r="AV123" s="2"/>
      <c r="AW123" s="2"/>
      <c r="AX123" s="2"/>
      <c r="AY123" s="2"/>
      <c r="AZ123" s="2"/>
    </row>
    <row r="124" spans="1:52" ht="14.25" customHeight="1" x14ac:dyDescent="0.25">
      <c r="A124" s="16">
        <v>116</v>
      </c>
      <c r="B124" s="8" t="s">
        <v>247</v>
      </c>
      <c r="C124" s="28">
        <f t="shared" si="4"/>
        <v>0</v>
      </c>
      <c r="D124" s="2"/>
      <c r="E124" s="2"/>
      <c r="F124" s="28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8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8"/>
      <c r="AV124" s="2"/>
      <c r="AW124" s="2"/>
      <c r="AX124" s="2"/>
      <c r="AY124" s="2"/>
      <c r="AZ124" s="2"/>
    </row>
    <row r="125" spans="1:52" ht="14.25" customHeight="1" x14ac:dyDescent="0.25">
      <c r="A125" s="16">
        <v>117</v>
      </c>
      <c r="B125" s="8" t="s">
        <v>248</v>
      </c>
      <c r="C125" s="28">
        <f t="shared" si="4"/>
        <v>6</v>
      </c>
      <c r="D125" s="2"/>
      <c r="E125" s="2"/>
      <c r="F125" s="28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8">
        <v>3</v>
      </c>
      <c r="T125" s="2">
        <v>3</v>
      </c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>
        <v>3</v>
      </c>
      <c r="AU125" s="28"/>
      <c r="AV125" s="2"/>
      <c r="AW125" s="2"/>
      <c r="AX125" s="2"/>
      <c r="AY125" s="2"/>
      <c r="AZ125" s="2"/>
    </row>
    <row r="126" spans="1:52" ht="14.25" customHeight="1" x14ac:dyDescent="0.25">
      <c r="A126" s="16">
        <v>118</v>
      </c>
      <c r="B126" s="8" t="s">
        <v>249</v>
      </c>
      <c r="C126" s="28">
        <f t="shared" si="4"/>
        <v>0</v>
      </c>
      <c r="D126" s="2"/>
      <c r="E126" s="2"/>
      <c r="F126" s="28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8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8"/>
      <c r="AV126" s="2"/>
      <c r="AW126" s="2"/>
      <c r="AX126" s="2"/>
      <c r="AY126" s="2"/>
      <c r="AZ126" s="2"/>
    </row>
    <row r="127" spans="1:52" ht="14.25" customHeight="1" x14ac:dyDescent="0.25">
      <c r="A127" s="16">
        <v>119</v>
      </c>
      <c r="B127" s="8" t="s">
        <v>250</v>
      </c>
      <c r="C127" s="28">
        <f t="shared" si="4"/>
        <v>0</v>
      </c>
      <c r="D127" s="2"/>
      <c r="E127" s="2"/>
      <c r="F127" s="28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8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8"/>
      <c r="AV127" s="2"/>
      <c r="AW127" s="2"/>
      <c r="AX127" s="2"/>
      <c r="AY127" s="2"/>
      <c r="AZ127" s="2"/>
    </row>
    <row r="128" spans="1:52" ht="13.5" customHeight="1" x14ac:dyDescent="0.25">
      <c r="A128" s="16">
        <v>120</v>
      </c>
      <c r="B128" s="8" t="s">
        <v>251</v>
      </c>
      <c r="C128" s="28">
        <f t="shared" si="4"/>
        <v>13</v>
      </c>
      <c r="D128" s="2"/>
      <c r="E128" s="2"/>
      <c r="F128" s="28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>
        <v>1</v>
      </c>
      <c r="S128" s="28">
        <v>11</v>
      </c>
      <c r="T128" s="2"/>
      <c r="U128" s="2"/>
      <c r="V128" s="2"/>
      <c r="W128" s="2"/>
      <c r="X128" s="2"/>
      <c r="Y128" s="2"/>
      <c r="Z128" s="2">
        <v>4</v>
      </c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>
        <v>1</v>
      </c>
      <c r="AU128" s="28"/>
      <c r="AV128" s="2"/>
      <c r="AW128" s="2"/>
      <c r="AX128" s="2"/>
      <c r="AY128" s="2"/>
      <c r="AZ128" s="2"/>
    </row>
    <row r="129" spans="1:52" ht="14.25" customHeight="1" x14ac:dyDescent="0.25">
      <c r="A129" s="16">
        <v>121</v>
      </c>
      <c r="B129" s="17" t="s">
        <v>252</v>
      </c>
      <c r="C129" s="28">
        <f t="shared" si="4"/>
        <v>50</v>
      </c>
      <c r="D129" s="2"/>
      <c r="E129" s="2"/>
      <c r="F129" s="28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8">
        <v>50</v>
      </c>
      <c r="T129" s="2"/>
      <c r="U129" s="2"/>
      <c r="V129" s="2"/>
      <c r="W129" s="2"/>
      <c r="X129" s="2"/>
      <c r="Y129" s="2"/>
      <c r="Z129" s="2">
        <v>40</v>
      </c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8"/>
      <c r="AV129" s="2"/>
      <c r="AW129" s="2"/>
      <c r="AX129" s="2"/>
      <c r="AY129" s="2"/>
      <c r="AZ129" s="2"/>
    </row>
    <row r="130" spans="1:52" ht="14.25" customHeight="1" x14ac:dyDescent="0.25">
      <c r="A130" s="16">
        <v>122</v>
      </c>
      <c r="B130" s="17" t="s">
        <v>318</v>
      </c>
      <c r="C130" s="28">
        <f t="shared" si="4"/>
        <v>0</v>
      </c>
      <c r="D130" s="2"/>
      <c r="E130" s="2"/>
      <c r="F130" s="28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8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8"/>
      <c r="AV130" s="2"/>
      <c r="AW130" s="2"/>
      <c r="AX130" s="2"/>
      <c r="AY130" s="2"/>
      <c r="AZ130" s="2"/>
    </row>
    <row r="131" spans="1:52" ht="14.25" customHeight="1" x14ac:dyDescent="0.25">
      <c r="A131" s="16">
        <v>123</v>
      </c>
      <c r="B131" s="8" t="s">
        <v>320</v>
      </c>
      <c r="C131" s="28">
        <f t="shared" si="4"/>
        <v>0</v>
      </c>
      <c r="D131" s="2"/>
      <c r="E131" s="2"/>
      <c r="F131" s="28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8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8"/>
      <c r="AV131" s="2"/>
      <c r="AW131" s="2"/>
      <c r="AX131" s="2"/>
      <c r="AY131" s="2"/>
      <c r="AZ131" s="2"/>
    </row>
    <row r="132" spans="1:52" ht="14.25" customHeight="1" x14ac:dyDescent="0.25">
      <c r="A132" s="16">
        <v>124</v>
      </c>
      <c r="B132" s="8" t="s">
        <v>254</v>
      </c>
      <c r="C132" s="28">
        <f t="shared" ref="C132:C147" si="8">D132+E132+F132+K132+L132+M132+N132+O132+P132+Q132+R132+S132+AN132+AO132+AP132+AQ132+AR132+AS132+AT132+AU132</f>
        <v>0</v>
      </c>
      <c r="D132" s="2"/>
      <c r="E132" s="2"/>
      <c r="F132" s="28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8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8"/>
      <c r="AV132" s="2"/>
      <c r="AW132" s="2"/>
      <c r="AX132" s="2"/>
      <c r="AY132" s="2"/>
      <c r="AZ132" s="2"/>
    </row>
    <row r="133" spans="1:52" x14ac:dyDescent="0.25">
      <c r="A133" s="16">
        <v>125</v>
      </c>
      <c r="B133" s="8" t="s">
        <v>255</v>
      </c>
      <c r="C133" s="28">
        <f t="shared" si="8"/>
        <v>6</v>
      </c>
      <c r="D133" s="2"/>
      <c r="E133" s="2"/>
      <c r="F133" s="28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8">
        <v>6</v>
      </c>
      <c r="T133" s="2"/>
      <c r="U133" s="2"/>
      <c r="V133" s="2"/>
      <c r="W133" s="2"/>
      <c r="X133" s="2"/>
      <c r="Y133" s="2">
        <v>2</v>
      </c>
      <c r="Z133" s="2">
        <v>3</v>
      </c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>
        <v>1</v>
      </c>
      <c r="AN133" s="2"/>
      <c r="AO133" s="2"/>
      <c r="AP133" s="2"/>
      <c r="AQ133" s="2"/>
      <c r="AR133" s="2"/>
      <c r="AS133" s="2"/>
      <c r="AT133" s="2"/>
      <c r="AU133" s="28"/>
      <c r="AV133" s="2"/>
      <c r="AW133" s="2"/>
      <c r="AX133" s="2"/>
      <c r="AY133" s="2"/>
      <c r="AZ133" s="2"/>
    </row>
    <row r="134" spans="1:52" ht="14.25" customHeight="1" x14ac:dyDescent="0.25">
      <c r="A134" s="16">
        <v>126</v>
      </c>
      <c r="B134" s="8" t="s">
        <v>256</v>
      </c>
      <c r="C134" s="28">
        <f t="shared" si="8"/>
        <v>4</v>
      </c>
      <c r="D134" s="2"/>
      <c r="E134" s="2"/>
      <c r="F134" s="28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8">
        <v>4</v>
      </c>
      <c r="T134" s="2"/>
      <c r="U134" s="2"/>
      <c r="V134" s="2"/>
      <c r="W134" s="2"/>
      <c r="X134" s="2"/>
      <c r="Y134" s="2"/>
      <c r="Z134" s="2">
        <v>3</v>
      </c>
      <c r="AA134" s="2"/>
      <c r="AB134" s="2"/>
      <c r="AC134" s="2"/>
      <c r="AD134" s="2">
        <v>1</v>
      </c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8"/>
      <c r="AV134" s="2"/>
      <c r="AW134" s="2"/>
      <c r="AX134" s="2"/>
      <c r="AY134" s="2"/>
      <c r="AZ134" s="2"/>
    </row>
    <row r="135" spans="1:52" ht="14.25" customHeight="1" x14ac:dyDescent="0.25">
      <c r="A135" s="16">
        <v>127</v>
      </c>
      <c r="B135" s="8" t="s">
        <v>257</v>
      </c>
      <c r="C135" s="28">
        <f t="shared" si="8"/>
        <v>10</v>
      </c>
      <c r="D135" s="2"/>
      <c r="E135" s="2"/>
      <c r="F135" s="28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8">
        <v>10</v>
      </c>
      <c r="T135" s="2"/>
      <c r="U135" s="2"/>
      <c r="V135" s="2"/>
      <c r="W135" s="2"/>
      <c r="X135" s="2"/>
      <c r="Y135" s="2">
        <v>1</v>
      </c>
      <c r="Z135" s="2">
        <v>8</v>
      </c>
      <c r="AA135" s="2"/>
      <c r="AB135" s="2">
        <v>1</v>
      </c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8"/>
      <c r="AV135" s="2"/>
      <c r="AW135" s="2"/>
      <c r="AX135" s="2"/>
      <c r="AY135" s="2"/>
      <c r="AZ135" s="2"/>
    </row>
    <row r="136" spans="1:52" ht="14.25" customHeight="1" x14ac:dyDescent="0.25">
      <c r="A136" s="16">
        <v>128</v>
      </c>
      <c r="B136" s="39" t="s">
        <v>309</v>
      </c>
      <c r="C136" s="28">
        <f t="shared" si="8"/>
        <v>0</v>
      </c>
      <c r="D136" s="29"/>
      <c r="E136" s="29"/>
      <c r="F136" s="31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31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31"/>
      <c r="AV136" s="29"/>
      <c r="AW136" s="29"/>
      <c r="AX136" s="29"/>
      <c r="AY136" s="29"/>
      <c r="AZ136" s="29"/>
    </row>
    <row r="137" spans="1:52" ht="14.25" customHeight="1" x14ac:dyDescent="0.25">
      <c r="A137" s="16">
        <v>129</v>
      </c>
      <c r="B137" s="8" t="s">
        <v>259</v>
      </c>
      <c r="C137" s="28">
        <f t="shared" si="8"/>
        <v>0</v>
      </c>
      <c r="D137" s="2"/>
      <c r="E137" s="2"/>
      <c r="F137" s="28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8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8"/>
      <c r="AV137" s="2"/>
      <c r="AW137" s="2"/>
      <c r="AX137" s="2"/>
      <c r="AY137" s="2"/>
      <c r="AZ137" s="2"/>
    </row>
    <row r="138" spans="1:52" ht="14.25" customHeight="1" x14ac:dyDescent="0.25">
      <c r="A138" s="16">
        <v>130</v>
      </c>
      <c r="B138" s="17" t="s">
        <v>258</v>
      </c>
      <c r="C138" s="28">
        <f t="shared" si="8"/>
        <v>0</v>
      </c>
      <c r="D138" s="2"/>
      <c r="E138" s="2"/>
      <c r="F138" s="28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8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8"/>
      <c r="AV138" s="2"/>
      <c r="AW138" s="2"/>
      <c r="AX138" s="2"/>
      <c r="AY138" s="2"/>
      <c r="AZ138" s="2"/>
    </row>
    <row r="139" spans="1:52" ht="27" customHeight="1" x14ac:dyDescent="0.25">
      <c r="A139" s="16">
        <v>131</v>
      </c>
      <c r="B139" s="22" t="s">
        <v>288</v>
      </c>
      <c r="C139" s="28">
        <f t="shared" si="8"/>
        <v>2</v>
      </c>
      <c r="D139" s="2"/>
      <c r="E139" s="2"/>
      <c r="F139" s="28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8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>
        <v>2</v>
      </c>
      <c r="AO139" s="2"/>
      <c r="AP139" s="2"/>
      <c r="AQ139" s="2"/>
      <c r="AR139" s="2"/>
      <c r="AS139" s="2"/>
      <c r="AT139" s="2"/>
      <c r="AU139" s="28"/>
      <c r="AV139" s="2"/>
      <c r="AW139" s="2"/>
      <c r="AX139" s="2"/>
      <c r="AY139" s="2"/>
      <c r="AZ139" s="2"/>
    </row>
    <row r="140" spans="1:52" ht="14.25" customHeight="1" x14ac:dyDescent="0.25">
      <c r="A140" s="16">
        <v>132</v>
      </c>
      <c r="B140" s="17" t="s">
        <v>260</v>
      </c>
      <c r="C140" s="28">
        <f t="shared" si="8"/>
        <v>0</v>
      </c>
      <c r="D140" s="2"/>
      <c r="E140" s="2"/>
      <c r="F140" s="28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8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8"/>
      <c r="AV140" s="2"/>
      <c r="AW140" s="2"/>
      <c r="AX140" s="2"/>
      <c r="AY140" s="2"/>
      <c r="AZ140" s="2"/>
    </row>
    <row r="141" spans="1:52" ht="14.25" customHeight="1" x14ac:dyDescent="0.25">
      <c r="A141" s="16">
        <v>133</v>
      </c>
      <c r="B141" s="25" t="s">
        <v>89</v>
      </c>
      <c r="C141" s="28">
        <f t="shared" si="8"/>
        <v>0</v>
      </c>
      <c r="D141" s="2"/>
      <c r="E141" s="2"/>
      <c r="F141" s="28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8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8"/>
      <c r="AV141" s="2"/>
      <c r="AW141" s="2"/>
      <c r="AX141" s="2"/>
      <c r="AY141" s="2"/>
      <c r="AZ141" s="2"/>
    </row>
    <row r="142" spans="1:52" ht="35.450000000000003" customHeight="1" x14ac:dyDescent="0.25">
      <c r="A142" s="16">
        <v>134</v>
      </c>
      <c r="B142" s="23" t="s">
        <v>300</v>
      </c>
      <c r="C142" s="28">
        <f t="shared" si="8"/>
        <v>0</v>
      </c>
      <c r="D142" s="2"/>
      <c r="E142" s="2"/>
      <c r="F142" s="28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8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8"/>
      <c r="AV142" s="2"/>
      <c r="AW142" s="2"/>
      <c r="AX142" s="2"/>
      <c r="AY142" s="2"/>
      <c r="AZ142" s="2"/>
    </row>
    <row r="143" spans="1:52" ht="14.25" customHeight="1" x14ac:dyDescent="0.25">
      <c r="A143" s="16">
        <v>135</v>
      </c>
      <c r="B143" s="25" t="s">
        <v>261</v>
      </c>
      <c r="C143" s="28">
        <f t="shared" si="8"/>
        <v>5</v>
      </c>
      <c r="D143" s="2"/>
      <c r="E143" s="2"/>
      <c r="F143" s="28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>
        <v>5</v>
      </c>
      <c r="R143" s="2"/>
      <c r="S143" s="28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8"/>
      <c r="AV143" s="2"/>
      <c r="AW143" s="2"/>
      <c r="AX143" s="2"/>
      <c r="AY143" s="2"/>
      <c r="AZ143" s="2"/>
    </row>
    <row r="144" spans="1:52" ht="41.25" customHeight="1" x14ac:dyDescent="0.25">
      <c r="A144" s="16">
        <v>136</v>
      </c>
      <c r="B144" s="25" t="s">
        <v>281</v>
      </c>
      <c r="C144" s="28">
        <f t="shared" si="8"/>
        <v>0</v>
      </c>
      <c r="D144" s="2"/>
      <c r="E144" s="2"/>
      <c r="F144" s="28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8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8"/>
      <c r="AV144" s="2"/>
      <c r="AW144" s="2"/>
      <c r="AX144" s="2"/>
      <c r="AY144" s="2"/>
      <c r="AZ144" s="2"/>
    </row>
    <row r="145" spans="1:52" ht="21" customHeight="1" x14ac:dyDescent="0.25">
      <c r="A145" s="16">
        <v>137</v>
      </c>
      <c r="B145" s="23" t="s">
        <v>299</v>
      </c>
      <c r="C145" s="28">
        <f t="shared" si="8"/>
        <v>0</v>
      </c>
      <c r="D145" s="21"/>
      <c r="E145" s="21"/>
      <c r="F145" s="24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4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4"/>
      <c r="AV145" s="21"/>
      <c r="AW145" s="21"/>
      <c r="AX145" s="21"/>
      <c r="AY145" s="21"/>
      <c r="AZ145" s="21"/>
    </row>
    <row r="146" spans="1:52" ht="27" customHeight="1" x14ac:dyDescent="0.25">
      <c r="A146" s="16">
        <v>138</v>
      </c>
      <c r="B146" s="34" t="s">
        <v>293</v>
      </c>
      <c r="C146" s="28">
        <f t="shared" si="8"/>
        <v>0</v>
      </c>
      <c r="D146" s="21"/>
      <c r="E146" s="21"/>
      <c r="F146" s="24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4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4"/>
      <c r="AV146" s="21"/>
      <c r="AW146" s="21"/>
      <c r="AX146" s="21"/>
      <c r="AY146" s="21"/>
      <c r="AZ146" s="21"/>
    </row>
    <row r="147" spans="1:52" ht="27" customHeight="1" x14ac:dyDescent="0.25">
      <c r="A147" s="16">
        <v>139</v>
      </c>
      <c r="B147" s="34" t="s">
        <v>298</v>
      </c>
      <c r="C147" s="28">
        <f t="shared" si="8"/>
        <v>0</v>
      </c>
      <c r="D147" s="21"/>
      <c r="E147" s="21"/>
      <c r="F147" s="24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4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4"/>
      <c r="AV147" s="21"/>
      <c r="AW147" s="21"/>
      <c r="AX147" s="21"/>
      <c r="AY147" s="21"/>
      <c r="AZ147" s="21"/>
    </row>
    <row r="148" spans="1:52" s="4" customFormat="1" ht="33" customHeight="1" x14ac:dyDescent="0.25">
      <c r="A148" s="125" t="s">
        <v>78</v>
      </c>
      <c r="B148" s="126"/>
      <c r="C148" s="28">
        <f>D148+E148+F148+K148+L148+M148+N148+O148+P148+Q148+R148+S148+AN148+AO148+AP148+AQ148+AR148+AS148+AT148+AU148</f>
        <v>122</v>
      </c>
      <c r="D148" s="28">
        <f t="shared" ref="D148:AI148" si="9">SUM(D120:D144)</f>
        <v>0</v>
      </c>
      <c r="E148" s="28">
        <f t="shared" si="9"/>
        <v>0</v>
      </c>
      <c r="F148" s="28">
        <f t="shared" si="9"/>
        <v>0</v>
      </c>
      <c r="G148" s="28">
        <f t="shared" si="9"/>
        <v>0</v>
      </c>
      <c r="H148" s="28">
        <f t="shared" si="9"/>
        <v>0</v>
      </c>
      <c r="I148" s="28">
        <f t="shared" si="9"/>
        <v>0</v>
      </c>
      <c r="J148" s="28">
        <f t="shared" si="9"/>
        <v>0</v>
      </c>
      <c r="K148" s="28">
        <f t="shared" si="9"/>
        <v>0</v>
      </c>
      <c r="L148" s="28">
        <f t="shared" si="9"/>
        <v>0</v>
      </c>
      <c r="M148" s="28">
        <f t="shared" si="9"/>
        <v>0</v>
      </c>
      <c r="N148" s="28">
        <f t="shared" si="9"/>
        <v>0</v>
      </c>
      <c r="O148" s="28">
        <f t="shared" si="9"/>
        <v>0</v>
      </c>
      <c r="P148" s="28">
        <f t="shared" si="9"/>
        <v>0</v>
      </c>
      <c r="Q148" s="28">
        <f t="shared" si="9"/>
        <v>5</v>
      </c>
      <c r="R148" s="28">
        <f t="shared" si="9"/>
        <v>1</v>
      </c>
      <c r="S148" s="28">
        <f t="shared" si="9"/>
        <v>109</v>
      </c>
      <c r="T148" s="28">
        <f t="shared" si="9"/>
        <v>3</v>
      </c>
      <c r="U148" s="28">
        <f t="shared" si="9"/>
        <v>0</v>
      </c>
      <c r="V148" s="28">
        <f t="shared" si="9"/>
        <v>0</v>
      </c>
      <c r="W148" s="28">
        <f t="shared" si="9"/>
        <v>0</v>
      </c>
      <c r="X148" s="28">
        <f t="shared" si="9"/>
        <v>0</v>
      </c>
      <c r="Y148" s="28">
        <f t="shared" si="9"/>
        <v>3</v>
      </c>
      <c r="Z148" s="28">
        <f t="shared" si="9"/>
        <v>83</v>
      </c>
      <c r="AA148" s="28">
        <f t="shared" si="9"/>
        <v>0</v>
      </c>
      <c r="AB148" s="28">
        <f t="shared" si="9"/>
        <v>1</v>
      </c>
      <c r="AC148" s="28">
        <f t="shared" si="9"/>
        <v>0</v>
      </c>
      <c r="AD148" s="28">
        <f t="shared" si="9"/>
        <v>1</v>
      </c>
      <c r="AE148" s="28">
        <f t="shared" si="9"/>
        <v>0</v>
      </c>
      <c r="AF148" s="28">
        <f t="shared" si="9"/>
        <v>0</v>
      </c>
      <c r="AG148" s="28">
        <f t="shared" si="9"/>
        <v>0</v>
      </c>
      <c r="AH148" s="28">
        <f t="shared" si="9"/>
        <v>0</v>
      </c>
      <c r="AI148" s="28">
        <f t="shared" si="9"/>
        <v>0</v>
      </c>
      <c r="AJ148" s="28">
        <f t="shared" ref="AJ148:AZ148" si="10">SUM(AJ120:AJ144)</f>
        <v>0</v>
      </c>
      <c r="AK148" s="28">
        <f t="shared" si="10"/>
        <v>0</v>
      </c>
      <c r="AL148" s="28">
        <f t="shared" si="10"/>
        <v>0</v>
      </c>
      <c r="AM148" s="28">
        <f t="shared" si="10"/>
        <v>1</v>
      </c>
      <c r="AN148" s="28">
        <f t="shared" si="10"/>
        <v>2</v>
      </c>
      <c r="AO148" s="28">
        <f t="shared" si="10"/>
        <v>0</v>
      </c>
      <c r="AP148" s="28">
        <f t="shared" si="10"/>
        <v>0</v>
      </c>
      <c r="AQ148" s="28">
        <f t="shared" si="10"/>
        <v>0</v>
      </c>
      <c r="AR148" s="28">
        <f t="shared" si="10"/>
        <v>0</v>
      </c>
      <c r="AS148" s="28">
        <f t="shared" si="10"/>
        <v>0</v>
      </c>
      <c r="AT148" s="28">
        <f t="shared" si="10"/>
        <v>5</v>
      </c>
      <c r="AU148" s="28">
        <f t="shared" si="10"/>
        <v>0</v>
      </c>
      <c r="AV148" s="28">
        <f t="shared" si="10"/>
        <v>0</v>
      </c>
      <c r="AW148" s="28">
        <f t="shared" si="10"/>
        <v>0</v>
      </c>
      <c r="AX148" s="28">
        <f t="shared" si="10"/>
        <v>0</v>
      </c>
      <c r="AY148" s="28">
        <f t="shared" si="10"/>
        <v>0</v>
      </c>
      <c r="AZ148" s="28">
        <f t="shared" si="10"/>
        <v>0</v>
      </c>
    </row>
    <row r="149" spans="1:52" s="26" customFormat="1" ht="14.25" customHeight="1" x14ac:dyDescent="0.25">
      <c r="A149" s="16">
        <v>140</v>
      </c>
      <c r="B149" s="8" t="s">
        <v>79</v>
      </c>
      <c r="C149" s="28">
        <f t="shared" ref="C149:C161" si="11">D149+E149+F149+K149+L149+M149+N149+O149+P149+Q149+R149+S149+AN149+AO149+AP149+AQ149+AR149+AS149+AT149+AU149</f>
        <v>2</v>
      </c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>
        <v>2</v>
      </c>
      <c r="T149" s="28"/>
      <c r="U149" s="28"/>
      <c r="V149" s="28"/>
      <c r="W149" s="28"/>
      <c r="X149" s="28"/>
      <c r="Y149" s="28"/>
      <c r="Z149" s="28">
        <v>2</v>
      </c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</row>
    <row r="150" spans="1:52" s="26" customFormat="1" ht="16.5" customHeight="1" x14ac:dyDescent="0.25">
      <c r="A150" s="16">
        <v>141</v>
      </c>
      <c r="B150" s="8" t="s">
        <v>80</v>
      </c>
      <c r="C150" s="28">
        <f t="shared" si="11"/>
        <v>0</v>
      </c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</row>
    <row r="151" spans="1:52" s="26" customFormat="1" ht="24.75" customHeight="1" x14ac:dyDescent="0.25">
      <c r="A151" s="16">
        <v>142</v>
      </c>
      <c r="B151" s="8" t="s">
        <v>81</v>
      </c>
      <c r="C151" s="28">
        <f t="shared" si="11"/>
        <v>0</v>
      </c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</row>
    <row r="152" spans="1:52" s="26" customFormat="1" ht="15" customHeight="1" x14ac:dyDescent="0.25">
      <c r="A152" s="16">
        <v>143</v>
      </c>
      <c r="B152" s="8" t="s">
        <v>83</v>
      </c>
      <c r="C152" s="28">
        <f t="shared" si="11"/>
        <v>0</v>
      </c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</row>
    <row r="153" spans="1:52" s="26" customFormat="1" ht="15" customHeight="1" x14ac:dyDescent="0.25">
      <c r="A153" s="16">
        <v>144</v>
      </c>
      <c r="B153" s="8" t="s">
        <v>82</v>
      </c>
      <c r="C153" s="28">
        <f t="shared" si="11"/>
        <v>4</v>
      </c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>
        <v>4</v>
      </c>
      <c r="T153" s="28"/>
      <c r="U153" s="28"/>
      <c r="V153" s="28"/>
      <c r="W153" s="28"/>
      <c r="X153" s="28"/>
      <c r="Y153" s="28"/>
      <c r="Z153" s="28">
        <v>4</v>
      </c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</row>
    <row r="154" spans="1:52" s="26" customFormat="1" ht="18" customHeight="1" x14ac:dyDescent="0.25">
      <c r="A154" s="16">
        <v>145</v>
      </c>
      <c r="B154" s="8" t="s">
        <v>84</v>
      </c>
      <c r="C154" s="28">
        <f t="shared" si="11"/>
        <v>0</v>
      </c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</row>
    <row r="155" spans="1:52" s="26" customFormat="1" ht="25.5" customHeight="1" x14ac:dyDescent="0.25">
      <c r="A155" s="16">
        <v>146</v>
      </c>
      <c r="B155" s="8" t="s">
        <v>85</v>
      </c>
      <c r="C155" s="28">
        <f t="shared" si="11"/>
        <v>0</v>
      </c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</row>
    <row r="156" spans="1:52" s="26" customFormat="1" ht="15" customHeight="1" x14ac:dyDescent="0.25">
      <c r="A156" s="16">
        <v>147</v>
      </c>
      <c r="B156" s="8" t="s">
        <v>86</v>
      </c>
      <c r="C156" s="28">
        <f t="shared" si="11"/>
        <v>2</v>
      </c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>
        <v>2</v>
      </c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</row>
    <row r="157" spans="1:52" s="26" customFormat="1" ht="14.25" customHeight="1" x14ac:dyDescent="0.25">
      <c r="A157" s="16">
        <v>148</v>
      </c>
      <c r="B157" s="8" t="s">
        <v>88</v>
      </c>
      <c r="C157" s="28">
        <f t="shared" si="11"/>
        <v>0</v>
      </c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</row>
    <row r="158" spans="1:52" s="26" customFormat="1" ht="24" customHeight="1" x14ac:dyDescent="0.25">
      <c r="A158" s="16">
        <v>149</v>
      </c>
      <c r="B158" s="17" t="s">
        <v>262</v>
      </c>
      <c r="C158" s="28">
        <f t="shared" si="11"/>
        <v>0</v>
      </c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</row>
    <row r="159" spans="1:52" s="26" customFormat="1" ht="24" customHeight="1" x14ac:dyDescent="0.25">
      <c r="A159" s="16">
        <v>150</v>
      </c>
      <c r="B159" s="17" t="s">
        <v>263</v>
      </c>
      <c r="C159" s="28">
        <f t="shared" si="11"/>
        <v>0</v>
      </c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</row>
    <row r="160" spans="1:52" s="26" customFormat="1" ht="24" customHeight="1" x14ac:dyDescent="0.25">
      <c r="A160" s="38">
        <v>151</v>
      </c>
      <c r="B160" s="8" t="s">
        <v>324</v>
      </c>
      <c r="C160" s="31">
        <v>0</v>
      </c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</row>
    <row r="161" spans="1:52" s="4" customFormat="1" ht="18" customHeight="1" x14ac:dyDescent="0.25">
      <c r="A161" s="128" t="s">
        <v>87</v>
      </c>
      <c r="B161" s="129"/>
      <c r="C161" s="28">
        <f t="shared" si="11"/>
        <v>8</v>
      </c>
      <c r="D161" s="28">
        <f t="shared" ref="D161:AI161" si="12">SUM(D149:D159)</f>
        <v>0</v>
      </c>
      <c r="E161" s="28">
        <f t="shared" si="12"/>
        <v>0</v>
      </c>
      <c r="F161" s="28">
        <f t="shared" si="12"/>
        <v>0</v>
      </c>
      <c r="G161" s="28">
        <f t="shared" si="12"/>
        <v>0</v>
      </c>
      <c r="H161" s="28">
        <f t="shared" si="12"/>
        <v>0</v>
      </c>
      <c r="I161" s="28">
        <f t="shared" si="12"/>
        <v>0</v>
      </c>
      <c r="J161" s="28">
        <f t="shared" si="12"/>
        <v>0</v>
      </c>
      <c r="K161" s="28">
        <f t="shared" si="12"/>
        <v>0</v>
      </c>
      <c r="L161" s="28">
        <f t="shared" si="12"/>
        <v>0</v>
      </c>
      <c r="M161" s="28">
        <f t="shared" si="12"/>
        <v>0</v>
      </c>
      <c r="N161" s="28">
        <f t="shared" si="12"/>
        <v>0</v>
      </c>
      <c r="O161" s="28">
        <f t="shared" si="12"/>
        <v>2</v>
      </c>
      <c r="P161" s="28">
        <f t="shared" si="12"/>
        <v>0</v>
      </c>
      <c r="Q161" s="28">
        <f t="shared" si="12"/>
        <v>0</v>
      </c>
      <c r="R161" s="28">
        <f t="shared" si="12"/>
        <v>0</v>
      </c>
      <c r="S161" s="28">
        <f t="shared" si="12"/>
        <v>6</v>
      </c>
      <c r="T161" s="28">
        <f t="shared" si="12"/>
        <v>0</v>
      </c>
      <c r="U161" s="28">
        <f t="shared" si="12"/>
        <v>0</v>
      </c>
      <c r="V161" s="28">
        <f t="shared" si="12"/>
        <v>0</v>
      </c>
      <c r="W161" s="28">
        <f t="shared" si="12"/>
        <v>0</v>
      </c>
      <c r="X161" s="28">
        <f t="shared" si="12"/>
        <v>0</v>
      </c>
      <c r="Y161" s="28">
        <f t="shared" si="12"/>
        <v>0</v>
      </c>
      <c r="Z161" s="28">
        <f t="shared" si="12"/>
        <v>6</v>
      </c>
      <c r="AA161" s="28">
        <f t="shared" si="12"/>
        <v>0</v>
      </c>
      <c r="AB161" s="28">
        <f t="shared" si="12"/>
        <v>0</v>
      </c>
      <c r="AC161" s="28">
        <f t="shared" si="12"/>
        <v>0</v>
      </c>
      <c r="AD161" s="28">
        <f t="shared" si="12"/>
        <v>0</v>
      </c>
      <c r="AE161" s="28">
        <f t="shared" si="12"/>
        <v>0</v>
      </c>
      <c r="AF161" s="28">
        <f t="shared" si="12"/>
        <v>0</v>
      </c>
      <c r="AG161" s="28">
        <f t="shared" si="12"/>
        <v>0</v>
      </c>
      <c r="AH161" s="28">
        <f t="shared" si="12"/>
        <v>0</v>
      </c>
      <c r="AI161" s="28">
        <f t="shared" si="12"/>
        <v>0</v>
      </c>
      <c r="AJ161" s="28">
        <f t="shared" ref="AJ161:AZ161" si="13">SUM(AJ149:AJ159)</f>
        <v>0</v>
      </c>
      <c r="AK161" s="28">
        <f t="shared" si="13"/>
        <v>0</v>
      </c>
      <c r="AL161" s="28">
        <f t="shared" si="13"/>
        <v>0</v>
      </c>
      <c r="AM161" s="28">
        <f t="shared" si="13"/>
        <v>0</v>
      </c>
      <c r="AN161" s="28">
        <f t="shared" si="13"/>
        <v>0</v>
      </c>
      <c r="AO161" s="28">
        <f t="shared" si="13"/>
        <v>0</v>
      </c>
      <c r="AP161" s="28">
        <f t="shared" si="13"/>
        <v>0</v>
      </c>
      <c r="AQ161" s="28">
        <f t="shared" si="13"/>
        <v>0</v>
      </c>
      <c r="AR161" s="28">
        <f t="shared" si="13"/>
        <v>0</v>
      </c>
      <c r="AS161" s="28">
        <f t="shared" si="13"/>
        <v>0</v>
      </c>
      <c r="AT161" s="28">
        <f t="shared" si="13"/>
        <v>0</v>
      </c>
      <c r="AU161" s="28">
        <f t="shared" si="13"/>
        <v>0</v>
      </c>
      <c r="AV161" s="28">
        <f t="shared" si="13"/>
        <v>0</v>
      </c>
      <c r="AW161" s="28">
        <f t="shared" si="13"/>
        <v>0</v>
      </c>
      <c r="AX161" s="28">
        <f t="shared" si="13"/>
        <v>0</v>
      </c>
      <c r="AY161" s="28">
        <f t="shared" si="13"/>
        <v>0</v>
      </c>
      <c r="AZ161" s="28">
        <f t="shared" si="13"/>
        <v>0</v>
      </c>
    </row>
    <row r="162" spans="1:52" x14ac:dyDescent="0.25">
      <c r="A162" s="115"/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</row>
    <row r="163" spans="1:52" s="4" customFormat="1" ht="48.75" customHeight="1" x14ac:dyDescent="0.25">
      <c r="A163" s="117" t="s">
        <v>285</v>
      </c>
      <c r="B163" s="118"/>
      <c r="C163" s="28">
        <f>D163+E163+F163+K163+L163+M163+N163+O163+P163+Q163+R163+S163+AN163+AO163+AP163+AQ163+AR163+AS163+AT163+AU163</f>
        <v>685</v>
      </c>
      <c r="D163" s="28">
        <f t="shared" ref="D163:AI163" si="14">D161+D148+D119+D78+D57</f>
        <v>9</v>
      </c>
      <c r="E163" s="28">
        <f t="shared" si="14"/>
        <v>0</v>
      </c>
      <c r="F163" s="28">
        <f t="shared" si="14"/>
        <v>59</v>
      </c>
      <c r="G163" s="28">
        <f t="shared" si="14"/>
        <v>59</v>
      </c>
      <c r="H163" s="28">
        <f t="shared" si="14"/>
        <v>0</v>
      </c>
      <c r="I163" s="28">
        <f t="shared" si="14"/>
        <v>0</v>
      </c>
      <c r="J163" s="28">
        <f t="shared" si="14"/>
        <v>59</v>
      </c>
      <c r="K163" s="28">
        <f t="shared" si="14"/>
        <v>10</v>
      </c>
      <c r="L163" s="28">
        <f t="shared" si="14"/>
        <v>4</v>
      </c>
      <c r="M163" s="28">
        <f t="shared" si="14"/>
        <v>0</v>
      </c>
      <c r="N163" s="28">
        <f t="shared" si="14"/>
        <v>0</v>
      </c>
      <c r="O163" s="28">
        <f t="shared" si="14"/>
        <v>5</v>
      </c>
      <c r="P163" s="28">
        <f t="shared" si="14"/>
        <v>0</v>
      </c>
      <c r="Q163" s="28">
        <f t="shared" si="14"/>
        <v>9</v>
      </c>
      <c r="R163" s="28">
        <f t="shared" si="14"/>
        <v>15</v>
      </c>
      <c r="S163" s="28">
        <f t="shared" si="14"/>
        <v>416</v>
      </c>
      <c r="T163" s="28">
        <f t="shared" si="14"/>
        <v>24</v>
      </c>
      <c r="U163" s="28">
        <f t="shared" si="14"/>
        <v>2</v>
      </c>
      <c r="V163" s="28">
        <f t="shared" si="14"/>
        <v>3</v>
      </c>
      <c r="W163" s="28">
        <f t="shared" si="14"/>
        <v>1</v>
      </c>
      <c r="X163" s="28">
        <f t="shared" si="14"/>
        <v>1</v>
      </c>
      <c r="Y163" s="28">
        <f t="shared" si="14"/>
        <v>11</v>
      </c>
      <c r="Z163" s="28">
        <f t="shared" si="14"/>
        <v>123</v>
      </c>
      <c r="AA163" s="28">
        <f t="shared" si="14"/>
        <v>2</v>
      </c>
      <c r="AB163" s="28">
        <f t="shared" si="14"/>
        <v>1</v>
      </c>
      <c r="AC163" s="28">
        <f t="shared" si="14"/>
        <v>0</v>
      </c>
      <c r="AD163" s="28">
        <f t="shared" si="14"/>
        <v>8</v>
      </c>
      <c r="AE163" s="28">
        <f t="shared" si="14"/>
        <v>4</v>
      </c>
      <c r="AF163" s="28">
        <f t="shared" si="14"/>
        <v>7</v>
      </c>
      <c r="AG163" s="28">
        <f t="shared" si="14"/>
        <v>0</v>
      </c>
      <c r="AH163" s="28">
        <f t="shared" si="14"/>
        <v>1</v>
      </c>
      <c r="AI163" s="28">
        <f t="shared" si="14"/>
        <v>2</v>
      </c>
      <c r="AJ163" s="28">
        <f t="shared" ref="AJ163:AZ163" si="15">AJ161+AJ148+AJ119+AJ78+AJ57</f>
        <v>35</v>
      </c>
      <c r="AK163" s="28">
        <f t="shared" si="15"/>
        <v>46</v>
      </c>
      <c r="AL163" s="28">
        <f t="shared" si="15"/>
        <v>9</v>
      </c>
      <c r="AM163" s="28">
        <f t="shared" si="15"/>
        <v>8</v>
      </c>
      <c r="AN163" s="28">
        <f t="shared" si="15"/>
        <v>3</v>
      </c>
      <c r="AO163" s="28">
        <f t="shared" si="15"/>
        <v>0</v>
      </c>
      <c r="AP163" s="28">
        <f t="shared" si="15"/>
        <v>4</v>
      </c>
      <c r="AQ163" s="28">
        <f t="shared" si="15"/>
        <v>6</v>
      </c>
      <c r="AR163" s="28">
        <f t="shared" si="15"/>
        <v>0</v>
      </c>
      <c r="AS163" s="28">
        <f t="shared" si="15"/>
        <v>2</v>
      </c>
      <c r="AT163" s="28">
        <f t="shared" si="15"/>
        <v>20</v>
      </c>
      <c r="AU163" s="28">
        <f t="shared" si="15"/>
        <v>123</v>
      </c>
      <c r="AV163" s="28">
        <f t="shared" si="15"/>
        <v>87</v>
      </c>
      <c r="AW163" s="28">
        <f t="shared" si="15"/>
        <v>0</v>
      </c>
      <c r="AX163" s="28">
        <f t="shared" si="15"/>
        <v>0</v>
      </c>
      <c r="AY163" s="28">
        <f t="shared" si="15"/>
        <v>0</v>
      </c>
      <c r="AZ163" s="28">
        <f t="shared" si="15"/>
        <v>23</v>
      </c>
    </row>
  </sheetData>
  <mergeCells count="35">
    <mergeCell ref="Q2:Q3"/>
    <mergeCell ref="R2:R3"/>
    <mergeCell ref="S2:S3"/>
    <mergeCell ref="T2:AM2"/>
    <mergeCell ref="AN2:AN3"/>
    <mergeCell ref="AU2:AU3"/>
    <mergeCell ref="AV2:AZ2"/>
    <mergeCell ref="AO2:AO3"/>
    <mergeCell ref="AP2:AP3"/>
    <mergeCell ref="AQ2:AQ3"/>
    <mergeCell ref="AR2:AR3"/>
    <mergeCell ref="AS2:AS3"/>
    <mergeCell ref="P2:P3"/>
    <mergeCell ref="A162:AZ162"/>
    <mergeCell ref="A163:B163"/>
    <mergeCell ref="D2:D3"/>
    <mergeCell ref="A2:A3"/>
    <mergeCell ref="B2:B3"/>
    <mergeCell ref="C2:C3"/>
    <mergeCell ref="A57:B57"/>
    <mergeCell ref="A64:B64"/>
    <mergeCell ref="A68:B68"/>
    <mergeCell ref="A119:B119"/>
    <mergeCell ref="A148:B148"/>
    <mergeCell ref="A161:B161"/>
    <mergeCell ref="E2:E3"/>
    <mergeCell ref="A78:B78"/>
    <mergeCell ref="AT2:AT3"/>
    <mergeCell ref="F2:F3"/>
    <mergeCell ref="G2:J2"/>
    <mergeCell ref="K2:K3"/>
    <mergeCell ref="N2:N3"/>
    <mergeCell ref="O2:O3"/>
    <mergeCell ref="L2:L3"/>
    <mergeCell ref="M2:M3"/>
  </mergeCells>
  <pageMargins left="0" right="0" top="0" bottom="0" header="0.31496062992125984" footer="0.31496062992125984"/>
  <pageSetup paperSize="9" scale="43" fitToHeight="1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2"/>
  <sheetViews>
    <sheetView view="pageBreakPreview" zoomScale="60" zoomScaleNormal="100" workbookViewId="0">
      <pane ySplit="2" topLeftCell="A144" activePane="bottomLeft" state="frozen"/>
      <selection pane="bottomLeft" activeCell="B156" sqref="B156"/>
    </sheetView>
  </sheetViews>
  <sheetFormatPr defaultColWidth="9.140625" defaultRowHeight="15.75" x14ac:dyDescent="0.25"/>
  <cols>
    <col min="1" max="1" width="6" style="3" customWidth="1"/>
    <col min="2" max="2" width="39.7109375" style="6" customWidth="1"/>
    <col min="3" max="3" width="8.140625" style="5" customWidth="1"/>
    <col min="4" max="4" width="12" style="3" customWidth="1"/>
    <col min="5" max="5" width="13" style="3" customWidth="1"/>
    <col min="6" max="16384" width="9.140625" style="3"/>
  </cols>
  <sheetData>
    <row r="1" spans="1:5" s="4" customFormat="1" ht="30.75" customHeight="1" x14ac:dyDescent="0.25">
      <c r="A1" s="133" t="s">
        <v>313</v>
      </c>
      <c r="B1" s="134"/>
      <c r="C1" s="134"/>
      <c r="D1" s="134"/>
      <c r="E1" s="134"/>
    </row>
    <row r="2" spans="1:5" s="9" customFormat="1" ht="16.5" customHeight="1" x14ac:dyDescent="0.25">
      <c r="A2" s="8"/>
      <c r="B2" s="8" t="s">
        <v>72</v>
      </c>
      <c r="C2" s="10" t="s">
        <v>71</v>
      </c>
      <c r="D2" s="8" t="s">
        <v>140</v>
      </c>
      <c r="E2" s="8" t="s">
        <v>141</v>
      </c>
    </row>
    <row r="3" spans="1:5" ht="13.5" customHeight="1" x14ac:dyDescent="0.25">
      <c r="A3" s="16">
        <v>1</v>
      </c>
      <c r="B3" s="8" t="s">
        <v>150</v>
      </c>
      <c r="C3" s="28">
        <f>D3+E3</f>
        <v>1</v>
      </c>
      <c r="D3" s="2"/>
      <c r="E3" s="2">
        <v>1</v>
      </c>
    </row>
    <row r="4" spans="1:5" ht="14.25" customHeight="1" x14ac:dyDescent="0.25">
      <c r="A4" s="16">
        <v>2</v>
      </c>
      <c r="B4" s="8" t="s">
        <v>151</v>
      </c>
      <c r="C4" s="28">
        <f t="shared" ref="C4:C65" si="0">D4+E4</f>
        <v>0</v>
      </c>
      <c r="D4" s="2"/>
      <c r="E4" s="2"/>
    </row>
    <row r="5" spans="1:5" ht="14.25" customHeight="1" x14ac:dyDescent="0.25">
      <c r="A5" s="16">
        <v>3</v>
      </c>
      <c r="B5" s="17" t="s">
        <v>152</v>
      </c>
      <c r="C5" s="28">
        <f t="shared" si="0"/>
        <v>1</v>
      </c>
      <c r="D5" s="2">
        <v>1</v>
      </c>
      <c r="E5" s="2"/>
    </row>
    <row r="6" spans="1:5" ht="14.25" customHeight="1" x14ac:dyDescent="0.25">
      <c r="A6" s="16">
        <v>4</v>
      </c>
      <c r="B6" s="17" t="s">
        <v>153</v>
      </c>
      <c r="C6" s="28">
        <f t="shared" si="0"/>
        <v>0</v>
      </c>
      <c r="D6" s="2"/>
      <c r="E6" s="2"/>
    </row>
    <row r="7" spans="1:5" ht="14.25" customHeight="1" x14ac:dyDescent="0.25">
      <c r="A7" s="16">
        <v>5</v>
      </c>
      <c r="B7" s="17" t="s">
        <v>154</v>
      </c>
      <c r="C7" s="28">
        <f t="shared" si="0"/>
        <v>0</v>
      </c>
      <c r="D7" s="2"/>
      <c r="E7" s="2"/>
    </row>
    <row r="8" spans="1:5" ht="14.25" customHeight="1" x14ac:dyDescent="0.25">
      <c r="A8" s="16">
        <v>6</v>
      </c>
      <c r="B8" s="17" t="s">
        <v>155</v>
      </c>
      <c r="C8" s="28">
        <f>D8+E8</f>
        <v>0</v>
      </c>
      <c r="D8" s="2"/>
      <c r="E8" s="2"/>
    </row>
    <row r="9" spans="1:5" ht="14.25" customHeight="1" x14ac:dyDescent="0.25">
      <c r="A9" s="16">
        <v>7</v>
      </c>
      <c r="B9" s="17" t="s">
        <v>156</v>
      </c>
      <c r="C9" s="28">
        <f t="shared" si="0"/>
        <v>0</v>
      </c>
      <c r="D9" s="2"/>
      <c r="E9" s="2"/>
    </row>
    <row r="10" spans="1:5" ht="14.25" customHeight="1" x14ac:dyDescent="0.25">
      <c r="A10" s="16">
        <v>8</v>
      </c>
      <c r="B10" s="17" t="s">
        <v>157</v>
      </c>
      <c r="C10" s="28">
        <f t="shared" si="0"/>
        <v>0</v>
      </c>
      <c r="D10" s="2"/>
      <c r="E10" s="2"/>
    </row>
    <row r="11" spans="1:5" ht="14.25" customHeight="1" x14ac:dyDescent="0.25">
      <c r="A11" s="16">
        <v>9</v>
      </c>
      <c r="B11" s="17" t="s">
        <v>158</v>
      </c>
      <c r="C11" s="28">
        <f t="shared" si="0"/>
        <v>0</v>
      </c>
      <c r="D11" s="2"/>
      <c r="E11" s="2"/>
    </row>
    <row r="12" spans="1:5" ht="14.25" customHeight="1" x14ac:dyDescent="0.25">
      <c r="A12" s="16">
        <v>10</v>
      </c>
      <c r="B12" s="17" t="s">
        <v>159</v>
      </c>
      <c r="C12" s="28">
        <f t="shared" ref="C12:C17" si="1">D12+E12</f>
        <v>0</v>
      </c>
      <c r="D12" s="2"/>
      <c r="E12" s="2"/>
    </row>
    <row r="13" spans="1:5" ht="14.25" customHeight="1" x14ac:dyDescent="0.25">
      <c r="A13" s="16">
        <v>11</v>
      </c>
      <c r="B13" s="17" t="s">
        <v>160</v>
      </c>
      <c r="C13" s="28">
        <f t="shared" si="1"/>
        <v>0</v>
      </c>
      <c r="D13" s="2"/>
      <c r="E13" s="2"/>
    </row>
    <row r="14" spans="1:5" ht="14.25" customHeight="1" x14ac:dyDescent="0.25">
      <c r="A14" s="16">
        <v>12</v>
      </c>
      <c r="B14" s="17" t="s">
        <v>161</v>
      </c>
      <c r="C14" s="28">
        <f t="shared" si="1"/>
        <v>0</v>
      </c>
      <c r="D14" s="2"/>
      <c r="E14" s="2"/>
    </row>
    <row r="15" spans="1:5" ht="14.25" customHeight="1" x14ac:dyDescent="0.25">
      <c r="A15" s="16">
        <v>13</v>
      </c>
      <c r="B15" s="17" t="s">
        <v>162</v>
      </c>
      <c r="C15" s="28">
        <f t="shared" si="1"/>
        <v>0</v>
      </c>
      <c r="D15" s="2"/>
      <c r="E15" s="2"/>
    </row>
    <row r="16" spans="1:5" ht="14.25" customHeight="1" x14ac:dyDescent="0.25">
      <c r="A16" s="16">
        <v>14</v>
      </c>
      <c r="B16" s="17" t="s">
        <v>163</v>
      </c>
      <c r="C16" s="28">
        <f t="shared" si="1"/>
        <v>0</v>
      </c>
      <c r="D16" s="2"/>
      <c r="E16" s="2"/>
    </row>
    <row r="17" spans="1:5" ht="14.25" customHeight="1" x14ac:dyDescent="0.25">
      <c r="A17" s="16">
        <v>15</v>
      </c>
      <c r="B17" s="17" t="s">
        <v>164</v>
      </c>
      <c r="C17" s="28">
        <f t="shared" si="1"/>
        <v>0</v>
      </c>
      <c r="D17" s="2"/>
      <c r="E17" s="2"/>
    </row>
    <row r="18" spans="1:5" ht="14.25" customHeight="1" x14ac:dyDescent="0.25">
      <c r="A18" s="16">
        <v>16</v>
      </c>
      <c r="B18" s="17" t="s">
        <v>165</v>
      </c>
      <c r="C18" s="28">
        <f t="shared" si="0"/>
        <v>0</v>
      </c>
      <c r="D18" s="2"/>
      <c r="E18" s="2"/>
    </row>
    <row r="19" spans="1:5" ht="14.25" customHeight="1" x14ac:dyDescent="0.25">
      <c r="A19" s="16">
        <v>17</v>
      </c>
      <c r="B19" s="17" t="s">
        <v>166</v>
      </c>
      <c r="C19" s="28">
        <f t="shared" si="0"/>
        <v>0</v>
      </c>
      <c r="D19" s="2"/>
      <c r="E19" s="2"/>
    </row>
    <row r="20" spans="1:5" ht="14.25" customHeight="1" x14ac:dyDescent="0.25">
      <c r="A20" s="16">
        <v>18</v>
      </c>
      <c r="B20" s="17" t="s">
        <v>167</v>
      </c>
      <c r="C20" s="28">
        <f t="shared" si="0"/>
        <v>0</v>
      </c>
      <c r="D20" s="2"/>
      <c r="E20" s="2"/>
    </row>
    <row r="21" spans="1:5" ht="14.25" customHeight="1" x14ac:dyDescent="0.25">
      <c r="A21" s="16">
        <v>19</v>
      </c>
      <c r="B21" s="17" t="s">
        <v>168</v>
      </c>
      <c r="C21" s="28">
        <f t="shared" si="0"/>
        <v>0</v>
      </c>
      <c r="D21" s="2"/>
      <c r="E21" s="2"/>
    </row>
    <row r="22" spans="1:5" ht="14.25" customHeight="1" x14ac:dyDescent="0.25">
      <c r="A22" s="16">
        <v>20</v>
      </c>
      <c r="B22" s="17" t="s">
        <v>242</v>
      </c>
      <c r="C22" s="28">
        <f t="shared" si="0"/>
        <v>1</v>
      </c>
      <c r="D22" s="2">
        <v>1</v>
      </c>
      <c r="E22" s="2"/>
    </row>
    <row r="23" spans="1:5" ht="14.25" customHeight="1" x14ac:dyDescent="0.25">
      <c r="A23" s="16">
        <v>21</v>
      </c>
      <c r="B23" s="17" t="s">
        <v>241</v>
      </c>
      <c r="C23" s="28">
        <f t="shared" si="0"/>
        <v>0</v>
      </c>
      <c r="D23" s="2"/>
      <c r="E23" s="2"/>
    </row>
    <row r="24" spans="1:5" ht="14.25" customHeight="1" x14ac:dyDescent="0.25">
      <c r="A24" s="16">
        <v>22</v>
      </c>
      <c r="B24" s="17" t="s">
        <v>169</v>
      </c>
      <c r="C24" s="28">
        <f>D24+E24</f>
        <v>0</v>
      </c>
      <c r="D24" s="2"/>
      <c r="E24" s="2"/>
    </row>
    <row r="25" spans="1:5" ht="14.25" customHeight="1" x14ac:dyDescent="0.25">
      <c r="A25" s="16">
        <v>23</v>
      </c>
      <c r="B25" s="17" t="s">
        <v>170</v>
      </c>
      <c r="C25" s="28">
        <f t="shared" si="0"/>
        <v>0</v>
      </c>
      <c r="D25" s="2"/>
      <c r="E25" s="2"/>
    </row>
    <row r="26" spans="1:5" ht="14.25" customHeight="1" x14ac:dyDescent="0.25">
      <c r="A26" s="16">
        <v>24</v>
      </c>
      <c r="B26" s="17" t="s">
        <v>171</v>
      </c>
      <c r="C26" s="28">
        <f t="shared" si="0"/>
        <v>0</v>
      </c>
      <c r="D26" s="2"/>
      <c r="E26" s="2"/>
    </row>
    <row r="27" spans="1:5" ht="14.25" customHeight="1" x14ac:dyDescent="0.25">
      <c r="A27" s="16">
        <v>25</v>
      </c>
      <c r="B27" s="17" t="s">
        <v>172</v>
      </c>
      <c r="C27" s="28">
        <f t="shared" si="0"/>
        <v>0</v>
      </c>
      <c r="D27" s="2"/>
      <c r="E27" s="2"/>
    </row>
    <row r="28" spans="1:5" ht="14.25" customHeight="1" x14ac:dyDescent="0.25">
      <c r="A28" s="16">
        <v>26</v>
      </c>
      <c r="B28" s="17" t="s">
        <v>173</v>
      </c>
      <c r="C28" s="28">
        <f t="shared" si="0"/>
        <v>0</v>
      </c>
      <c r="D28" s="2"/>
      <c r="E28" s="2"/>
    </row>
    <row r="29" spans="1:5" ht="14.25" customHeight="1" x14ac:dyDescent="0.25">
      <c r="A29" s="16">
        <v>27</v>
      </c>
      <c r="B29" s="17" t="s">
        <v>174</v>
      </c>
      <c r="C29" s="28">
        <f t="shared" si="0"/>
        <v>0</v>
      </c>
      <c r="D29" s="2"/>
      <c r="E29" s="2"/>
    </row>
    <row r="30" spans="1:5" ht="14.25" customHeight="1" x14ac:dyDescent="0.25">
      <c r="A30" s="16">
        <v>28</v>
      </c>
      <c r="B30" s="17" t="s">
        <v>175</v>
      </c>
      <c r="C30" s="28">
        <f t="shared" si="0"/>
        <v>0</v>
      </c>
      <c r="D30" s="2"/>
      <c r="E30" s="2"/>
    </row>
    <row r="31" spans="1:5" ht="14.25" customHeight="1" x14ac:dyDescent="0.25">
      <c r="A31" s="16">
        <v>29</v>
      </c>
      <c r="B31" s="17" t="s">
        <v>176</v>
      </c>
      <c r="C31" s="28">
        <f t="shared" si="0"/>
        <v>0</v>
      </c>
      <c r="D31" s="2"/>
      <c r="E31" s="2"/>
    </row>
    <row r="32" spans="1:5" ht="14.25" customHeight="1" x14ac:dyDescent="0.25">
      <c r="A32" s="16">
        <v>30</v>
      </c>
      <c r="B32" s="17" t="s">
        <v>177</v>
      </c>
      <c r="C32" s="28">
        <f t="shared" si="0"/>
        <v>0</v>
      </c>
      <c r="D32" s="2"/>
      <c r="E32" s="2"/>
    </row>
    <row r="33" spans="1:5" ht="14.25" customHeight="1" x14ac:dyDescent="0.25">
      <c r="A33" s="16">
        <v>31</v>
      </c>
      <c r="B33" s="17" t="s">
        <v>178</v>
      </c>
      <c r="C33" s="28">
        <f>D33+E33</f>
        <v>0</v>
      </c>
      <c r="D33" s="2"/>
      <c r="E33" s="2"/>
    </row>
    <row r="34" spans="1:5" ht="14.25" customHeight="1" x14ac:dyDescent="0.25">
      <c r="A34" s="16">
        <v>32</v>
      </c>
      <c r="B34" s="17" t="s">
        <v>179</v>
      </c>
      <c r="C34" s="28">
        <f t="shared" si="0"/>
        <v>0</v>
      </c>
      <c r="D34" s="2"/>
      <c r="E34" s="2"/>
    </row>
    <row r="35" spans="1:5" ht="14.25" customHeight="1" x14ac:dyDescent="0.25">
      <c r="A35" s="16">
        <v>33</v>
      </c>
      <c r="B35" s="17" t="s">
        <v>180</v>
      </c>
      <c r="C35" s="28">
        <f t="shared" si="0"/>
        <v>0</v>
      </c>
      <c r="D35" s="2"/>
      <c r="E35" s="2"/>
    </row>
    <row r="36" spans="1:5" ht="14.25" customHeight="1" x14ac:dyDescent="0.25">
      <c r="A36" s="16">
        <v>34</v>
      </c>
      <c r="B36" s="17" t="s">
        <v>181</v>
      </c>
      <c r="C36" s="28">
        <f t="shared" si="0"/>
        <v>0</v>
      </c>
      <c r="D36" s="2"/>
      <c r="E36" s="2"/>
    </row>
    <row r="37" spans="1:5" ht="14.25" customHeight="1" x14ac:dyDescent="0.25">
      <c r="A37" s="16">
        <v>35</v>
      </c>
      <c r="B37" s="17" t="s">
        <v>182</v>
      </c>
      <c r="C37" s="28">
        <f t="shared" si="0"/>
        <v>0</v>
      </c>
      <c r="D37" s="2"/>
      <c r="E37" s="2"/>
    </row>
    <row r="38" spans="1:5" ht="14.25" customHeight="1" x14ac:dyDescent="0.25">
      <c r="A38" s="16">
        <v>36</v>
      </c>
      <c r="B38" s="17" t="s">
        <v>183</v>
      </c>
      <c r="C38" s="28">
        <f t="shared" si="0"/>
        <v>0</v>
      </c>
      <c r="D38" s="2"/>
      <c r="E38" s="2"/>
    </row>
    <row r="39" spans="1:5" ht="14.25" customHeight="1" x14ac:dyDescent="0.25">
      <c r="A39" s="16">
        <v>37</v>
      </c>
      <c r="B39" s="17" t="s">
        <v>184</v>
      </c>
      <c r="C39" s="28">
        <f t="shared" si="0"/>
        <v>0</v>
      </c>
      <c r="D39" s="2"/>
      <c r="E39" s="2"/>
    </row>
    <row r="40" spans="1:5" ht="14.25" customHeight="1" x14ac:dyDescent="0.25">
      <c r="A40" s="16">
        <v>38</v>
      </c>
      <c r="B40" s="17" t="s">
        <v>185</v>
      </c>
      <c r="C40" s="28">
        <f t="shared" si="0"/>
        <v>0</v>
      </c>
      <c r="D40" s="2"/>
      <c r="E40" s="2"/>
    </row>
    <row r="41" spans="1:5" ht="14.25" customHeight="1" x14ac:dyDescent="0.25">
      <c r="A41" s="16">
        <v>39</v>
      </c>
      <c r="B41" s="17" t="s">
        <v>234</v>
      </c>
      <c r="C41" s="28">
        <f t="shared" si="0"/>
        <v>0</v>
      </c>
      <c r="D41" s="2"/>
      <c r="E41" s="2"/>
    </row>
    <row r="42" spans="1:5" ht="14.25" customHeight="1" x14ac:dyDescent="0.25">
      <c r="A42" s="16">
        <v>40</v>
      </c>
      <c r="B42" s="17" t="s">
        <v>186</v>
      </c>
      <c r="C42" s="28">
        <f>D42+E42</f>
        <v>0</v>
      </c>
      <c r="D42" s="2"/>
      <c r="E42" s="2"/>
    </row>
    <row r="43" spans="1:5" ht="14.25" customHeight="1" x14ac:dyDescent="0.25">
      <c r="A43" s="16">
        <v>41</v>
      </c>
      <c r="B43" s="17" t="s">
        <v>187</v>
      </c>
      <c r="C43" s="28">
        <f t="shared" si="0"/>
        <v>0</v>
      </c>
      <c r="D43" s="2"/>
      <c r="E43" s="2"/>
    </row>
    <row r="44" spans="1:5" ht="14.25" customHeight="1" x14ac:dyDescent="0.25">
      <c r="A44" s="16">
        <v>42</v>
      </c>
      <c r="B44" s="17" t="s">
        <v>188</v>
      </c>
      <c r="C44" s="28">
        <f t="shared" si="0"/>
        <v>0</v>
      </c>
      <c r="D44" s="2"/>
      <c r="E44" s="2"/>
    </row>
    <row r="45" spans="1:5" ht="14.25" customHeight="1" x14ac:dyDescent="0.25">
      <c r="A45" s="16">
        <v>43</v>
      </c>
      <c r="B45" s="17" t="s">
        <v>189</v>
      </c>
      <c r="C45" s="28">
        <f t="shared" si="0"/>
        <v>0</v>
      </c>
      <c r="D45" s="2"/>
      <c r="E45" s="2"/>
    </row>
    <row r="46" spans="1:5" ht="14.25" customHeight="1" x14ac:dyDescent="0.25">
      <c r="A46" s="16">
        <v>44</v>
      </c>
      <c r="B46" s="17" t="s">
        <v>190</v>
      </c>
      <c r="C46" s="28">
        <f t="shared" si="0"/>
        <v>0</v>
      </c>
      <c r="D46" s="2"/>
      <c r="E46" s="2"/>
    </row>
    <row r="47" spans="1:5" ht="14.25" customHeight="1" x14ac:dyDescent="0.25">
      <c r="A47" s="16">
        <v>45</v>
      </c>
      <c r="B47" s="17" t="s">
        <v>191</v>
      </c>
      <c r="C47" s="28">
        <f t="shared" si="0"/>
        <v>0</v>
      </c>
      <c r="D47" s="2"/>
      <c r="E47" s="2"/>
    </row>
    <row r="48" spans="1:5" ht="14.25" customHeight="1" x14ac:dyDescent="0.25">
      <c r="A48" s="16">
        <v>46</v>
      </c>
      <c r="B48" s="17" t="s">
        <v>192</v>
      </c>
      <c r="C48" s="28">
        <f t="shared" si="0"/>
        <v>0</v>
      </c>
      <c r="D48" s="2"/>
      <c r="E48" s="2"/>
    </row>
    <row r="49" spans="1:5" ht="15" customHeight="1" x14ac:dyDescent="0.25">
      <c r="A49" s="16">
        <v>47</v>
      </c>
      <c r="B49" s="17" t="s">
        <v>193</v>
      </c>
      <c r="C49" s="28">
        <f>D49+E49</f>
        <v>0</v>
      </c>
      <c r="D49" s="2"/>
      <c r="E49" s="2"/>
    </row>
    <row r="50" spans="1:5" ht="14.25" customHeight="1" x14ac:dyDescent="0.25">
      <c r="A50" s="16">
        <v>48</v>
      </c>
      <c r="B50" s="17" t="s">
        <v>194</v>
      </c>
      <c r="C50" s="28">
        <f t="shared" si="0"/>
        <v>0</v>
      </c>
      <c r="D50" s="2"/>
      <c r="E50" s="2"/>
    </row>
    <row r="51" spans="1:5" ht="14.25" customHeight="1" x14ac:dyDescent="0.25">
      <c r="A51" s="16">
        <v>49</v>
      </c>
      <c r="B51" s="17" t="s">
        <v>195</v>
      </c>
      <c r="C51" s="28">
        <f t="shared" si="0"/>
        <v>0</v>
      </c>
      <c r="D51" s="2"/>
      <c r="E51" s="2"/>
    </row>
    <row r="52" spans="1:5" ht="14.25" customHeight="1" x14ac:dyDescent="0.25">
      <c r="A52" s="16">
        <v>50</v>
      </c>
      <c r="B52" s="17" t="s">
        <v>196</v>
      </c>
      <c r="C52" s="28">
        <f t="shared" si="0"/>
        <v>0</v>
      </c>
      <c r="D52" s="2"/>
      <c r="E52" s="2"/>
    </row>
    <row r="53" spans="1:5" ht="14.25" customHeight="1" x14ac:dyDescent="0.25">
      <c r="A53" s="16">
        <v>51</v>
      </c>
      <c r="B53" s="17" t="s">
        <v>197</v>
      </c>
      <c r="C53" s="28">
        <f t="shared" si="0"/>
        <v>0</v>
      </c>
      <c r="D53" s="2"/>
      <c r="E53" s="2"/>
    </row>
    <row r="54" spans="1:5" ht="14.25" customHeight="1" x14ac:dyDescent="0.25">
      <c r="A54" s="16">
        <v>52</v>
      </c>
      <c r="B54" s="17" t="s">
        <v>235</v>
      </c>
      <c r="C54" s="28">
        <f t="shared" si="0"/>
        <v>0</v>
      </c>
      <c r="D54" s="2"/>
      <c r="E54" s="2"/>
    </row>
    <row r="55" spans="1:5" ht="14.25" customHeight="1" x14ac:dyDescent="0.25">
      <c r="A55" s="16">
        <v>53</v>
      </c>
      <c r="B55" s="17" t="s">
        <v>236</v>
      </c>
      <c r="C55" s="28">
        <f t="shared" ref="C55:C61" si="2">D55+E55</f>
        <v>0</v>
      </c>
      <c r="D55" s="2"/>
      <c r="E55" s="2"/>
    </row>
    <row r="56" spans="1:5" ht="15.75" customHeight="1" x14ac:dyDescent="0.25">
      <c r="A56" s="135" t="s">
        <v>73</v>
      </c>
      <c r="B56" s="136"/>
      <c r="C56" s="35">
        <f t="shared" si="2"/>
        <v>3</v>
      </c>
      <c r="D56" s="36">
        <f>SUM(D3:D55)</f>
        <v>2</v>
      </c>
      <c r="E56" s="36">
        <f>SUM(E3:E55)</f>
        <v>1</v>
      </c>
    </row>
    <row r="57" spans="1:5" s="4" customFormat="1" ht="12.75" customHeight="1" x14ac:dyDescent="0.25">
      <c r="A57" s="16">
        <v>54</v>
      </c>
      <c r="B57" s="17" t="s">
        <v>198</v>
      </c>
      <c r="C57" s="28">
        <f t="shared" si="2"/>
        <v>0</v>
      </c>
      <c r="D57" s="28"/>
      <c r="E57" s="28"/>
    </row>
    <row r="58" spans="1:5" ht="14.25" customHeight="1" x14ac:dyDescent="0.25">
      <c r="A58" s="16">
        <v>55</v>
      </c>
      <c r="B58" s="17" t="s">
        <v>199</v>
      </c>
      <c r="C58" s="28">
        <f t="shared" si="2"/>
        <v>0</v>
      </c>
      <c r="D58" s="2"/>
      <c r="E58" s="2"/>
    </row>
    <row r="59" spans="1:5" ht="14.25" customHeight="1" x14ac:dyDescent="0.25">
      <c r="A59" s="16">
        <v>56</v>
      </c>
      <c r="B59" s="17" t="s">
        <v>200</v>
      </c>
      <c r="C59" s="28">
        <f t="shared" si="2"/>
        <v>0</v>
      </c>
      <c r="D59" s="2"/>
      <c r="E59" s="2"/>
    </row>
    <row r="60" spans="1:5" ht="14.25" customHeight="1" x14ac:dyDescent="0.25">
      <c r="A60" s="16">
        <v>57</v>
      </c>
      <c r="B60" s="17" t="s">
        <v>201</v>
      </c>
      <c r="C60" s="28">
        <f t="shared" si="2"/>
        <v>0</v>
      </c>
      <c r="D60" s="2"/>
      <c r="E60" s="2"/>
    </row>
    <row r="61" spans="1:5" ht="14.25" customHeight="1" x14ac:dyDescent="0.25">
      <c r="A61" s="16">
        <v>58</v>
      </c>
      <c r="B61" s="17" t="s">
        <v>202</v>
      </c>
      <c r="C61" s="28">
        <f t="shared" si="2"/>
        <v>0</v>
      </c>
      <c r="D61" s="2"/>
      <c r="E61" s="2"/>
    </row>
    <row r="62" spans="1:5" s="4" customFormat="1" ht="20.25" customHeight="1" x14ac:dyDescent="0.25">
      <c r="A62" s="16">
        <v>59</v>
      </c>
      <c r="B62" s="17" t="s">
        <v>203</v>
      </c>
      <c r="C62" s="28">
        <f t="shared" si="0"/>
        <v>0</v>
      </c>
      <c r="D62" s="28"/>
      <c r="E62" s="28"/>
    </row>
    <row r="63" spans="1:5" ht="18" customHeight="1" x14ac:dyDescent="0.25">
      <c r="A63" s="94" t="s">
        <v>74</v>
      </c>
      <c r="B63" s="141"/>
      <c r="C63" s="28">
        <f t="shared" si="0"/>
        <v>0</v>
      </c>
      <c r="D63" s="2">
        <f>D64+D65+D66</f>
        <v>0</v>
      </c>
      <c r="E63" s="2">
        <f>E64+E65+E66</f>
        <v>0</v>
      </c>
    </row>
    <row r="64" spans="1:5" ht="14.25" customHeight="1" x14ac:dyDescent="0.25">
      <c r="A64" s="16">
        <v>60</v>
      </c>
      <c r="B64" s="17" t="s">
        <v>204</v>
      </c>
      <c r="C64" s="28">
        <f t="shared" si="0"/>
        <v>0</v>
      </c>
      <c r="D64" s="2"/>
      <c r="E64" s="2"/>
    </row>
    <row r="65" spans="1:5" ht="14.25" customHeight="1" x14ac:dyDescent="0.25">
      <c r="A65" s="16">
        <v>61</v>
      </c>
      <c r="B65" s="17" t="s">
        <v>205</v>
      </c>
      <c r="C65" s="28">
        <f t="shared" si="0"/>
        <v>0</v>
      </c>
      <c r="D65" s="2"/>
      <c r="E65" s="2"/>
    </row>
    <row r="66" spans="1:5" ht="14.25" customHeight="1" x14ac:dyDescent="0.25">
      <c r="A66" s="16">
        <v>62</v>
      </c>
      <c r="B66" s="17" t="s">
        <v>206</v>
      </c>
      <c r="C66" s="28">
        <f t="shared" ref="C66:C121" si="3">D66+E66</f>
        <v>0</v>
      </c>
      <c r="D66" s="2"/>
      <c r="E66" s="2"/>
    </row>
    <row r="67" spans="1:5" ht="18.600000000000001" customHeight="1" x14ac:dyDescent="0.25">
      <c r="A67" s="94" t="s">
        <v>75</v>
      </c>
      <c r="B67" s="141"/>
      <c r="C67" s="28">
        <f t="shared" si="3"/>
        <v>1</v>
      </c>
      <c r="D67" s="2">
        <f>SUM(D68:D76)</f>
        <v>0</v>
      </c>
      <c r="E67" s="2">
        <f>SUM(E68:E76)</f>
        <v>1</v>
      </c>
    </row>
    <row r="68" spans="1:5" ht="20.45" customHeight="1" x14ac:dyDescent="0.25">
      <c r="A68" s="16">
        <v>63</v>
      </c>
      <c r="B68" s="17" t="s">
        <v>207</v>
      </c>
      <c r="C68" s="28">
        <f t="shared" si="3"/>
        <v>0</v>
      </c>
      <c r="D68" s="2"/>
      <c r="E68" s="2"/>
    </row>
    <row r="69" spans="1:5" ht="14.25" customHeight="1" x14ac:dyDescent="0.25">
      <c r="A69" s="16">
        <v>64</v>
      </c>
      <c r="B69" s="17" t="s">
        <v>208</v>
      </c>
      <c r="C69" s="28">
        <f t="shared" si="3"/>
        <v>0</v>
      </c>
      <c r="D69" s="2"/>
      <c r="E69" s="2"/>
    </row>
    <row r="70" spans="1:5" ht="14.25" customHeight="1" x14ac:dyDescent="0.25">
      <c r="A70" s="16">
        <v>65</v>
      </c>
      <c r="B70" s="17" t="s">
        <v>209</v>
      </c>
      <c r="C70" s="28">
        <f t="shared" si="3"/>
        <v>0</v>
      </c>
      <c r="D70" s="2"/>
      <c r="E70" s="2"/>
    </row>
    <row r="71" spans="1:5" ht="14.25" customHeight="1" x14ac:dyDescent="0.25">
      <c r="A71" s="16">
        <v>66</v>
      </c>
      <c r="B71" s="17" t="s">
        <v>210</v>
      </c>
      <c r="C71" s="28">
        <f t="shared" si="3"/>
        <v>0</v>
      </c>
      <c r="D71" s="2"/>
      <c r="E71" s="2"/>
    </row>
    <row r="72" spans="1:5" ht="14.25" customHeight="1" x14ac:dyDescent="0.25">
      <c r="A72" s="16">
        <v>67</v>
      </c>
      <c r="B72" s="17" t="s">
        <v>211</v>
      </c>
      <c r="C72" s="28">
        <f t="shared" si="3"/>
        <v>0</v>
      </c>
      <c r="D72" s="2"/>
      <c r="E72" s="2"/>
    </row>
    <row r="73" spans="1:5" ht="14.25" customHeight="1" x14ac:dyDescent="0.25">
      <c r="A73" s="16">
        <v>68</v>
      </c>
      <c r="B73" s="17" t="s">
        <v>212</v>
      </c>
      <c r="C73" s="28">
        <f t="shared" si="3"/>
        <v>0</v>
      </c>
      <c r="D73" s="2"/>
      <c r="E73" s="2"/>
    </row>
    <row r="74" spans="1:5" ht="14.25" customHeight="1" x14ac:dyDescent="0.25">
      <c r="A74" s="16">
        <v>69</v>
      </c>
      <c r="B74" s="17" t="s">
        <v>213</v>
      </c>
      <c r="C74" s="28">
        <f t="shared" si="3"/>
        <v>1</v>
      </c>
      <c r="D74" s="2">
        <v>0</v>
      </c>
      <c r="E74" s="2">
        <v>1</v>
      </c>
    </row>
    <row r="75" spans="1:5" ht="14.25" customHeight="1" x14ac:dyDescent="0.25">
      <c r="A75" s="16">
        <v>70</v>
      </c>
      <c r="B75" s="17" t="s">
        <v>214</v>
      </c>
      <c r="C75" s="28">
        <f t="shared" si="3"/>
        <v>0</v>
      </c>
      <c r="D75" s="2"/>
      <c r="E75" s="2"/>
    </row>
    <row r="76" spans="1:5" ht="14.25" customHeight="1" x14ac:dyDescent="0.25">
      <c r="A76" s="16">
        <v>71</v>
      </c>
      <c r="B76" s="17" t="s">
        <v>215</v>
      </c>
      <c r="C76" s="28">
        <f t="shared" si="3"/>
        <v>0</v>
      </c>
      <c r="D76" s="2"/>
      <c r="E76" s="2"/>
    </row>
    <row r="77" spans="1:5" ht="14.25" customHeight="1" x14ac:dyDescent="0.25">
      <c r="A77" s="137" t="s">
        <v>70</v>
      </c>
      <c r="B77" s="142"/>
      <c r="C77" s="35">
        <f>D77+E77</f>
        <v>1</v>
      </c>
      <c r="D77" s="36">
        <f>D57+D58+D59+D60+D61+D62+D63+D67</f>
        <v>0</v>
      </c>
      <c r="E77" s="36">
        <f>E57+E58+E59+E60+E61+E62+E63+E67</f>
        <v>1</v>
      </c>
    </row>
    <row r="78" spans="1:5" ht="14.25" customHeight="1" x14ac:dyDescent="0.25">
      <c r="A78" s="16">
        <v>72</v>
      </c>
      <c r="B78" s="17" t="s">
        <v>218</v>
      </c>
      <c r="C78" s="28">
        <f t="shared" si="3"/>
        <v>0</v>
      </c>
      <c r="D78" s="2"/>
      <c r="E78" s="2"/>
    </row>
    <row r="79" spans="1:5" ht="14.25" customHeight="1" x14ac:dyDescent="0.25">
      <c r="A79" s="16">
        <v>73</v>
      </c>
      <c r="B79" s="17" t="s">
        <v>272</v>
      </c>
      <c r="C79" s="28">
        <f t="shared" si="3"/>
        <v>0</v>
      </c>
      <c r="D79" s="2"/>
      <c r="E79" s="2"/>
    </row>
    <row r="80" spans="1:5" ht="14.25" customHeight="1" x14ac:dyDescent="0.25">
      <c r="A80" s="16">
        <v>74</v>
      </c>
      <c r="B80" s="17" t="s">
        <v>289</v>
      </c>
      <c r="C80" s="28">
        <f t="shared" si="3"/>
        <v>0</v>
      </c>
      <c r="D80" s="2"/>
      <c r="E80" s="2"/>
    </row>
    <row r="81" spans="1:5" ht="14.25" customHeight="1" x14ac:dyDescent="0.25">
      <c r="A81" s="16">
        <v>75</v>
      </c>
      <c r="B81" s="17" t="s">
        <v>271</v>
      </c>
      <c r="C81" s="28">
        <f t="shared" si="3"/>
        <v>0</v>
      </c>
      <c r="D81" s="2"/>
      <c r="E81" s="2"/>
    </row>
    <row r="82" spans="1:5" ht="14.25" customHeight="1" x14ac:dyDescent="0.25">
      <c r="A82" s="16">
        <v>76</v>
      </c>
      <c r="B82" s="17" t="s">
        <v>270</v>
      </c>
      <c r="C82" s="28">
        <f t="shared" si="3"/>
        <v>0</v>
      </c>
      <c r="D82" s="2"/>
      <c r="E82" s="2"/>
    </row>
    <row r="83" spans="1:5" ht="14.25" customHeight="1" x14ac:dyDescent="0.25">
      <c r="A83" s="16">
        <v>77</v>
      </c>
      <c r="B83" s="17" t="s">
        <v>269</v>
      </c>
      <c r="C83" s="28">
        <f t="shared" si="3"/>
        <v>0</v>
      </c>
      <c r="D83" s="2"/>
      <c r="E83" s="2"/>
    </row>
    <row r="84" spans="1:5" ht="14.25" customHeight="1" x14ac:dyDescent="0.25">
      <c r="A84" s="16">
        <v>78</v>
      </c>
      <c r="B84" s="17" t="s">
        <v>268</v>
      </c>
      <c r="C84" s="28">
        <f t="shared" si="3"/>
        <v>0</v>
      </c>
      <c r="D84" s="2"/>
      <c r="E84" s="2"/>
    </row>
    <row r="85" spans="1:5" ht="14.25" customHeight="1" x14ac:dyDescent="0.25">
      <c r="A85" s="16">
        <v>79</v>
      </c>
      <c r="B85" s="17" t="s">
        <v>267</v>
      </c>
      <c r="C85" s="28">
        <f t="shared" si="3"/>
        <v>0</v>
      </c>
      <c r="D85" s="2"/>
      <c r="E85" s="2"/>
    </row>
    <row r="86" spans="1:5" ht="14.25" customHeight="1" x14ac:dyDescent="0.25">
      <c r="A86" s="16">
        <v>80</v>
      </c>
      <c r="B86" s="17" t="s">
        <v>266</v>
      </c>
      <c r="C86" s="28">
        <f t="shared" si="3"/>
        <v>0</v>
      </c>
      <c r="D86" s="2"/>
      <c r="E86" s="2"/>
    </row>
    <row r="87" spans="1:5" ht="14.25" customHeight="1" x14ac:dyDescent="0.25">
      <c r="A87" s="16">
        <v>81</v>
      </c>
      <c r="B87" s="17" t="s">
        <v>216</v>
      </c>
      <c r="C87" s="28">
        <f t="shared" si="3"/>
        <v>0</v>
      </c>
      <c r="D87" s="2"/>
      <c r="E87" s="2"/>
    </row>
    <row r="88" spans="1:5" ht="14.25" customHeight="1" x14ac:dyDescent="0.25">
      <c r="A88" s="16">
        <v>82</v>
      </c>
      <c r="B88" s="17" t="s">
        <v>265</v>
      </c>
      <c r="C88" s="28">
        <f t="shared" si="3"/>
        <v>0</v>
      </c>
      <c r="D88" s="2"/>
      <c r="E88" s="2"/>
    </row>
    <row r="89" spans="1:5" ht="15" customHeight="1" x14ac:dyDescent="0.25">
      <c r="A89" s="16">
        <v>83</v>
      </c>
      <c r="B89" s="17" t="s">
        <v>264</v>
      </c>
      <c r="C89" s="28">
        <f t="shared" si="3"/>
        <v>0</v>
      </c>
      <c r="D89" s="2"/>
      <c r="E89" s="2"/>
    </row>
    <row r="90" spans="1:5" ht="14.25" customHeight="1" x14ac:dyDescent="0.25">
      <c r="A90" s="16">
        <v>84</v>
      </c>
      <c r="B90" s="17" t="s">
        <v>219</v>
      </c>
      <c r="C90" s="28">
        <f t="shared" si="3"/>
        <v>0</v>
      </c>
      <c r="D90" s="2"/>
      <c r="E90" s="2"/>
    </row>
    <row r="91" spans="1:5" ht="14.25" customHeight="1" x14ac:dyDescent="0.25">
      <c r="A91" s="16">
        <v>85</v>
      </c>
      <c r="B91" s="17" t="s">
        <v>220</v>
      </c>
      <c r="C91" s="28">
        <f t="shared" si="3"/>
        <v>0</v>
      </c>
      <c r="D91" s="2"/>
      <c r="E91" s="2"/>
    </row>
    <row r="92" spans="1:5" ht="14.25" customHeight="1" x14ac:dyDescent="0.25">
      <c r="A92" s="16">
        <v>86</v>
      </c>
      <c r="B92" s="17" t="s">
        <v>221</v>
      </c>
      <c r="C92" s="28">
        <f t="shared" si="3"/>
        <v>0</v>
      </c>
      <c r="D92" s="2"/>
      <c r="E92" s="2"/>
    </row>
    <row r="93" spans="1:5" ht="14.25" customHeight="1" x14ac:dyDescent="0.25">
      <c r="A93" s="16">
        <v>87</v>
      </c>
      <c r="B93" s="17" t="s">
        <v>222</v>
      </c>
      <c r="C93" s="28">
        <f t="shared" si="3"/>
        <v>0</v>
      </c>
      <c r="D93" s="2"/>
      <c r="E93" s="2"/>
    </row>
    <row r="94" spans="1:5" ht="14.25" customHeight="1" x14ac:dyDescent="0.25">
      <c r="A94" s="16">
        <v>88</v>
      </c>
      <c r="B94" s="17" t="s">
        <v>225</v>
      </c>
      <c r="C94" s="28">
        <f t="shared" si="3"/>
        <v>0</v>
      </c>
      <c r="D94" s="2"/>
      <c r="E94" s="2"/>
    </row>
    <row r="95" spans="1:5" ht="14.25" customHeight="1" x14ac:dyDescent="0.25">
      <c r="A95" s="16">
        <v>89</v>
      </c>
      <c r="B95" s="17" t="s">
        <v>226</v>
      </c>
      <c r="C95" s="28">
        <f t="shared" si="3"/>
        <v>0</v>
      </c>
      <c r="D95" s="2"/>
      <c r="E95" s="2"/>
    </row>
    <row r="96" spans="1:5" ht="14.25" customHeight="1" x14ac:dyDescent="0.25">
      <c r="A96" s="16">
        <v>90</v>
      </c>
      <c r="B96" s="17" t="s">
        <v>273</v>
      </c>
      <c r="C96" s="28">
        <f t="shared" si="3"/>
        <v>0</v>
      </c>
      <c r="D96" s="2"/>
      <c r="E96" s="2"/>
    </row>
    <row r="97" spans="1:5" ht="14.25" customHeight="1" x14ac:dyDescent="0.25">
      <c r="A97" s="16">
        <v>91</v>
      </c>
      <c r="B97" s="17" t="s">
        <v>274</v>
      </c>
      <c r="C97" s="28">
        <f t="shared" si="3"/>
        <v>0</v>
      </c>
      <c r="D97" s="2"/>
      <c r="E97" s="2"/>
    </row>
    <row r="98" spans="1:5" ht="14.25" customHeight="1" x14ac:dyDescent="0.25">
      <c r="A98" s="16">
        <v>92</v>
      </c>
      <c r="B98" s="17" t="s">
        <v>227</v>
      </c>
      <c r="C98" s="28">
        <f t="shared" si="3"/>
        <v>0</v>
      </c>
      <c r="D98" s="2"/>
      <c r="E98" s="2"/>
    </row>
    <row r="99" spans="1:5" ht="14.25" customHeight="1" x14ac:dyDescent="0.25">
      <c r="A99" s="16">
        <v>93</v>
      </c>
      <c r="B99" s="17" t="s">
        <v>228</v>
      </c>
      <c r="C99" s="28">
        <f t="shared" si="3"/>
        <v>0</v>
      </c>
      <c r="D99" s="2"/>
      <c r="E99" s="2"/>
    </row>
    <row r="100" spans="1:5" ht="14.25" customHeight="1" x14ac:dyDescent="0.25">
      <c r="A100" s="16">
        <v>94</v>
      </c>
      <c r="B100" s="17" t="s">
        <v>223</v>
      </c>
      <c r="C100" s="28">
        <f t="shared" si="3"/>
        <v>0</v>
      </c>
      <c r="D100" s="2"/>
      <c r="E100" s="2"/>
    </row>
    <row r="101" spans="1:5" ht="14.25" customHeight="1" x14ac:dyDescent="0.25">
      <c r="A101" s="16">
        <v>95</v>
      </c>
      <c r="B101" s="17" t="s">
        <v>224</v>
      </c>
      <c r="C101" s="28">
        <f t="shared" si="3"/>
        <v>0</v>
      </c>
      <c r="D101" s="2"/>
      <c r="E101" s="2"/>
    </row>
    <row r="102" spans="1:5" ht="14.25" customHeight="1" x14ac:dyDescent="0.25">
      <c r="A102" s="16">
        <v>96</v>
      </c>
      <c r="B102" s="17" t="s">
        <v>229</v>
      </c>
      <c r="C102" s="28">
        <f t="shared" si="3"/>
        <v>0</v>
      </c>
      <c r="D102" s="2"/>
      <c r="E102" s="2"/>
    </row>
    <row r="103" spans="1:5" ht="14.25" customHeight="1" x14ac:dyDescent="0.25">
      <c r="A103" s="16">
        <v>97</v>
      </c>
      <c r="B103" s="17" t="s">
        <v>230</v>
      </c>
      <c r="C103" s="28">
        <f t="shared" si="3"/>
        <v>0</v>
      </c>
      <c r="D103" s="2"/>
      <c r="E103" s="2"/>
    </row>
    <row r="104" spans="1:5" ht="14.25" customHeight="1" x14ac:dyDescent="0.25">
      <c r="A104" s="16">
        <v>98</v>
      </c>
      <c r="B104" s="17" t="s">
        <v>231</v>
      </c>
      <c r="C104" s="28">
        <f t="shared" si="3"/>
        <v>0</v>
      </c>
      <c r="D104" s="2"/>
      <c r="E104" s="2"/>
    </row>
    <row r="105" spans="1:5" ht="14.25" customHeight="1" x14ac:dyDescent="0.25">
      <c r="A105" s="16">
        <v>99</v>
      </c>
      <c r="B105" s="17" t="s">
        <v>232</v>
      </c>
      <c r="C105" s="28">
        <f t="shared" si="3"/>
        <v>0</v>
      </c>
      <c r="D105" s="2"/>
      <c r="E105" s="2"/>
    </row>
    <row r="106" spans="1:5" ht="14.25" customHeight="1" x14ac:dyDescent="0.25">
      <c r="A106" s="16">
        <v>100</v>
      </c>
      <c r="B106" s="17" t="s">
        <v>233</v>
      </c>
      <c r="C106" s="28">
        <f t="shared" si="3"/>
        <v>0</v>
      </c>
      <c r="D106" s="2"/>
      <c r="E106" s="2"/>
    </row>
    <row r="107" spans="1:5" ht="14.25" customHeight="1" x14ac:dyDescent="0.25">
      <c r="A107" s="16">
        <v>101</v>
      </c>
      <c r="B107" s="17" t="s">
        <v>237</v>
      </c>
      <c r="C107" s="28">
        <f t="shared" si="3"/>
        <v>0</v>
      </c>
      <c r="D107" s="2"/>
      <c r="E107" s="2"/>
    </row>
    <row r="108" spans="1:5" ht="14.25" customHeight="1" x14ac:dyDescent="0.25">
      <c r="A108" s="16">
        <v>102</v>
      </c>
      <c r="B108" s="17" t="s">
        <v>238</v>
      </c>
      <c r="C108" s="28">
        <f t="shared" si="3"/>
        <v>0</v>
      </c>
      <c r="D108" s="2"/>
      <c r="E108" s="2"/>
    </row>
    <row r="109" spans="1:5" ht="14.25" customHeight="1" x14ac:dyDescent="0.25">
      <c r="A109" s="16">
        <v>103</v>
      </c>
      <c r="B109" s="17" t="s">
        <v>275</v>
      </c>
      <c r="C109" s="28">
        <f t="shared" si="3"/>
        <v>0</v>
      </c>
      <c r="D109" s="2"/>
      <c r="E109" s="2"/>
    </row>
    <row r="110" spans="1:5" ht="14.25" customHeight="1" x14ac:dyDescent="0.25">
      <c r="A110" s="16">
        <v>104</v>
      </c>
      <c r="B110" s="17" t="s">
        <v>239</v>
      </c>
      <c r="C110" s="28">
        <f t="shared" si="3"/>
        <v>0</v>
      </c>
      <c r="D110" s="2"/>
      <c r="E110" s="2"/>
    </row>
    <row r="111" spans="1:5" ht="14.25" customHeight="1" x14ac:dyDescent="0.25">
      <c r="A111" s="16">
        <v>105</v>
      </c>
      <c r="B111" s="17" t="s">
        <v>276</v>
      </c>
      <c r="C111" s="28">
        <f t="shared" si="3"/>
        <v>0</v>
      </c>
      <c r="D111" s="2"/>
      <c r="E111" s="2"/>
    </row>
    <row r="112" spans="1:5" ht="14.25" customHeight="1" x14ac:dyDescent="0.25">
      <c r="A112" s="16">
        <v>106</v>
      </c>
      <c r="B112" s="17" t="s">
        <v>240</v>
      </c>
      <c r="C112" s="28">
        <f t="shared" si="3"/>
        <v>0</v>
      </c>
      <c r="D112" s="2"/>
      <c r="E112" s="2"/>
    </row>
    <row r="113" spans="1:5" ht="11.45" customHeight="1" x14ac:dyDescent="0.25">
      <c r="A113" s="16">
        <v>107</v>
      </c>
      <c r="B113" s="17" t="s">
        <v>277</v>
      </c>
      <c r="C113" s="28">
        <f t="shared" si="3"/>
        <v>0</v>
      </c>
      <c r="D113" s="2"/>
      <c r="E113" s="2"/>
    </row>
    <row r="114" spans="1:5" ht="14.25" customHeight="1" x14ac:dyDescent="0.25">
      <c r="A114" s="16">
        <v>108</v>
      </c>
      <c r="B114" s="17" t="s">
        <v>278</v>
      </c>
      <c r="C114" s="28">
        <f t="shared" si="3"/>
        <v>0</v>
      </c>
      <c r="D114" s="2"/>
      <c r="E114" s="2"/>
    </row>
    <row r="115" spans="1:5" ht="14.25" customHeight="1" x14ac:dyDescent="0.25">
      <c r="A115" s="16">
        <v>109</v>
      </c>
      <c r="B115" s="17" t="s">
        <v>279</v>
      </c>
      <c r="C115" s="28">
        <f t="shared" si="3"/>
        <v>0</v>
      </c>
      <c r="D115" s="2"/>
      <c r="E115" s="2"/>
    </row>
    <row r="116" spans="1:5" s="4" customFormat="1" ht="14.25" customHeight="1" x14ac:dyDescent="0.25">
      <c r="A116" s="16">
        <v>110</v>
      </c>
      <c r="B116" s="17" t="s">
        <v>217</v>
      </c>
      <c r="C116" s="28">
        <f t="shared" si="3"/>
        <v>0</v>
      </c>
      <c r="D116" s="28"/>
      <c r="E116" s="28"/>
    </row>
    <row r="117" spans="1:5" s="4" customFormat="1" ht="14.25" customHeight="1" x14ac:dyDescent="0.25">
      <c r="A117" s="16">
        <v>111</v>
      </c>
      <c r="B117" s="17" t="s">
        <v>287</v>
      </c>
      <c r="C117" s="28">
        <f t="shared" si="3"/>
        <v>0</v>
      </c>
      <c r="D117" s="28"/>
      <c r="E117" s="28"/>
    </row>
    <row r="118" spans="1:5" ht="14.25" customHeight="1" x14ac:dyDescent="0.25">
      <c r="A118" s="135" t="s">
        <v>69</v>
      </c>
      <c r="B118" s="136"/>
      <c r="C118" s="35">
        <f t="shared" si="3"/>
        <v>0</v>
      </c>
      <c r="D118" s="36">
        <f>SUM(D78:D117)</f>
        <v>0</v>
      </c>
      <c r="E118" s="36">
        <f>SUM(E78:E117)</f>
        <v>0</v>
      </c>
    </row>
    <row r="119" spans="1:5" ht="14.25" customHeight="1" x14ac:dyDescent="0.25">
      <c r="A119" s="16">
        <v>112</v>
      </c>
      <c r="B119" s="8" t="s">
        <v>246</v>
      </c>
      <c r="C119" s="28">
        <f t="shared" si="3"/>
        <v>0</v>
      </c>
      <c r="D119" s="2"/>
      <c r="E119" s="2"/>
    </row>
    <row r="120" spans="1:5" ht="14.25" customHeight="1" x14ac:dyDescent="0.25">
      <c r="A120" s="16">
        <v>113</v>
      </c>
      <c r="B120" s="17" t="s">
        <v>243</v>
      </c>
      <c r="C120" s="28">
        <f t="shared" si="3"/>
        <v>0</v>
      </c>
      <c r="D120" s="2"/>
      <c r="E120" s="2"/>
    </row>
    <row r="121" spans="1:5" ht="14.25" customHeight="1" x14ac:dyDescent="0.25">
      <c r="A121" s="16">
        <v>114</v>
      </c>
      <c r="B121" s="17" t="s">
        <v>245</v>
      </c>
      <c r="C121" s="28">
        <f t="shared" si="3"/>
        <v>0</v>
      </c>
      <c r="D121" s="2"/>
      <c r="E121" s="2"/>
    </row>
    <row r="122" spans="1:5" ht="14.25" customHeight="1" x14ac:dyDescent="0.25">
      <c r="A122" s="16">
        <v>115</v>
      </c>
      <c r="B122" s="17" t="s">
        <v>244</v>
      </c>
      <c r="C122" s="28">
        <f t="shared" ref="C122:C160" si="4">D122+E122</f>
        <v>0</v>
      </c>
      <c r="D122" s="2"/>
      <c r="E122" s="2"/>
    </row>
    <row r="123" spans="1:5" ht="14.25" customHeight="1" x14ac:dyDescent="0.25">
      <c r="A123" s="16">
        <v>116</v>
      </c>
      <c r="B123" s="8" t="s">
        <v>247</v>
      </c>
      <c r="C123" s="28">
        <f t="shared" si="4"/>
        <v>0</v>
      </c>
      <c r="D123" s="2"/>
      <c r="E123" s="2"/>
    </row>
    <row r="124" spans="1:5" ht="14.25" customHeight="1" x14ac:dyDescent="0.25">
      <c r="A124" s="16">
        <v>117</v>
      </c>
      <c r="B124" s="8" t="s">
        <v>248</v>
      </c>
      <c r="C124" s="28">
        <f t="shared" si="4"/>
        <v>0</v>
      </c>
      <c r="D124" s="2"/>
      <c r="E124" s="2"/>
    </row>
    <row r="125" spans="1:5" ht="14.25" customHeight="1" x14ac:dyDescent="0.25">
      <c r="A125" s="16">
        <v>118</v>
      </c>
      <c r="B125" s="8" t="s">
        <v>249</v>
      </c>
      <c r="C125" s="28">
        <f t="shared" si="4"/>
        <v>0</v>
      </c>
      <c r="D125" s="2"/>
      <c r="E125" s="2"/>
    </row>
    <row r="126" spans="1:5" ht="14.25" customHeight="1" x14ac:dyDescent="0.25">
      <c r="A126" s="16">
        <v>119</v>
      </c>
      <c r="B126" s="8" t="s">
        <v>250</v>
      </c>
      <c r="C126" s="28">
        <f t="shared" si="4"/>
        <v>0</v>
      </c>
      <c r="D126" s="2"/>
      <c r="E126" s="2"/>
    </row>
    <row r="127" spans="1:5" ht="14.25" customHeight="1" x14ac:dyDescent="0.25">
      <c r="A127" s="16">
        <v>120</v>
      </c>
      <c r="B127" s="8" t="s">
        <v>251</v>
      </c>
      <c r="C127" s="28">
        <f t="shared" si="4"/>
        <v>0</v>
      </c>
      <c r="D127" s="2"/>
      <c r="E127" s="2"/>
    </row>
    <row r="128" spans="1:5" ht="14.25" customHeight="1" x14ac:dyDescent="0.25">
      <c r="A128" s="16">
        <v>121</v>
      </c>
      <c r="B128" s="17" t="s">
        <v>252</v>
      </c>
      <c r="C128" s="28">
        <f t="shared" si="4"/>
        <v>0</v>
      </c>
      <c r="D128" s="2"/>
      <c r="E128" s="2"/>
    </row>
    <row r="129" spans="1:5" ht="14.25" customHeight="1" x14ac:dyDescent="0.25">
      <c r="A129" s="16">
        <v>122</v>
      </c>
      <c r="B129" s="17" t="s">
        <v>318</v>
      </c>
      <c r="C129" s="28">
        <f t="shared" si="4"/>
        <v>0</v>
      </c>
      <c r="D129" s="2"/>
      <c r="E129" s="2"/>
    </row>
    <row r="130" spans="1:5" ht="14.25" customHeight="1" x14ac:dyDescent="0.25">
      <c r="A130" s="16">
        <v>123</v>
      </c>
      <c r="B130" s="8" t="s">
        <v>320</v>
      </c>
      <c r="C130" s="28">
        <f t="shared" si="4"/>
        <v>0</v>
      </c>
      <c r="D130" s="2"/>
      <c r="E130" s="2"/>
    </row>
    <row r="131" spans="1:5" ht="14.25" customHeight="1" x14ac:dyDescent="0.25">
      <c r="A131" s="16">
        <v>124</v>
      </c>
      <c r="B131" s="8" t="s">
        <v>254</v>
      </c>
      <c r="C131" s="28">
        <f t="shared" si="4"/>
        <v>0</v>
      </c>
      <c r="D131" s="2"/>
      <c r="E131" s="2"/>
    </row>
    <row r="132" spans="1:5" ht="14.25" customHeight="1" x14ac:dyDescent="0.25">
      <c r="A132" s="16">
        <v>125</v>
      </c>
      <c r="B132" s="8" t="s">
        <v>255</v>
      </c>
      <c r="C132" s="28">
        <f t="shared" si="4"/>
        <v>0</v>
      </c>
      <c r="D132" s="2"/>
      <c r="E132" s="2"/>
    </row>
    <row r="133" spans="1:5" ht="14.25" customHeight="1" x14ac:dyDescent="0.25">
      <c r="A133" s="16">
        <v>126</v>
      </c>
      <c r="B133" s="8" t="s">
        <v>256</v>
      </c>
      <c r="C133" s="28">
        <f t="shared" si="4"/>
        <v>0</v>
      </c>
      <c r="D133" s="2"/>
      <c r="E133" s="2"/>
    </row>
    <row r="134" spans="1:5" ht="14.25" customHeight="1" x14ac:dyDescent="0.25">
      <c r="A134" s="16">
        <v>127</v>
      </c>
      <c r="B134" s="8" t="s">
        <v>257</v>
      </c>
      <c r="C134" s="28">
        <f t="shared" si="4"/>
        <v>0</v>
      </c>
      <c r="D134" s="2"/>
      <c r="E134" s="2"/>
    </row>
    <row r="135" spans="1:5" ht="14.25" customHeight="1" x14ac:dyDescent="0.25">
      <c r="A135" s="16">
        <v>128</v>
      </c>
      <c r="B135" s="8" t="s">
        <v>259</v>
      </c>
      <c r="C135" s="28">
        <f t="shared" si="4"/>
        <v>0</v>
      </c>
      <c r="D135" s="2"/>
      <c r="E135" s="2"/>
    </row>
    <row r="136" spans="1:5" ht="14.25" customHeight="1" x14ac:dyDescent="0.25">
      <c r="A136" s="16">
        <v>129</v>
      </c>
      <c r="B136" s="17" t="s">
        <v>258</v>
      </c>
      <c r="C136" s="28">
        <f t="shared" si="4"/>
        <v>0</v>
      </c>
      <c r="D136" s="2"/>
      <c r="E136" s="2"/>
    </row>
    <row r="137" spans="1:5" ht="14.25" customHeight="1" x14ac:dyDescent="0.25">
      <c r="A137" s="16">
        <v>130</v>
      </c>
      <c r="B137" s="22" t="s">
        <v>288</v>
      </c>
      <c r="C137" s="28">
        <f t="shared" si="4"/>
        <v>0</v>
      </c>
      <c r="D137" s="2"/>
      <c r="E137" s="2"/>
    </row>
    <row r="138" spans="1:5" ht="14.25" customHeight="1" x14ac:dyDescent="0.25">
      <c r="A138" s="16">
        <v>131</v>
      </c>
      <c r="B138" s="17" t="s">
        <v>260</v>
      </c>
      <c r="C138" s="28">
        <f t="shared" si="4"/>
        <v>0</v>
      </c>
      <c r="D138" s="2"/>
      <c r="E138" s="2"/>
    </row>
    <row r="139" spans="1:5" ht="13.5" customHeight="1" x14ac:dyDescent="0.25">
      <c r="A139" s="16">
        <v>132</v>
      </c>
      <c r="B139" s="25" t="s">
        <v>89</v>
      </c>
      <c r="C139" s="28">
        <f t="shared" si="4"/>
        <v>0</v>
      </c>
      <c r="D139" s="2"/>
      <c r="E139" s="2"/>
    </row>
    <row r="140" spans="1:5" ht="14.25" customHeight="1" x14ac:dyDescent="0.25">
      <c r="A140" s="16">
        <v>133</v>
      </c>
      <c r="B140" s="23" t="s">
        <v>300</v>
      </c>
      <c r="C140" s="28">
        <f t="shared" si="4"/>
        <v>0</v>
      </c>
      <c r="D140" s="2"/>
      <c r="E140" s="2"/>
    </row>
    <row r="141" spans="1:5" ht="14.25" customHeight="1" x14ac:dyDescent="0.25">
      <c r="A141" s="16">
        <v>134</v>
      </c>
      <c r="B141" s="25" t="s">
        <v>261</v>
      </c>
      <c r="C141" s="28">
        <f t="shared" si="4"/>
        <v>0</v>
      </c>
      <c r="D141" s="2"/>
      <c r="E141" s="2"/>
    </row>
    <row r="142" spans="1:5" ht="12.75" customHeight="1" x14ac:dyDescent="0.25">
      <c r="A142" s="16">
        <v>135</v>
      </c>
      <c r="B142" s="25" t="s">
        <v>280</v>
      </c>
      <c r="C142" s="28">
        <f>D142+E142</f>
        <v>0</v>
      </c>
      <c r="D142" s="2"/>
      <c r="E142" s="2"/>
    </row>
    <row r="143" spans="1:5" ht="39.75" customHeight="1" x14ac:dyDescent="0.25">
      <c r="A143" s="16">
        <v>136</v>
      </c>
      <c r="B143" s="25" t="s">
        <v>281</v>
      </c>
      <c r="C143" s="28">
        <f>D143+E143</f>
        <v>3</v>
      </c>
      <c r="D143" s="2"/>
      <c r="E143" s="2">
        <v>3</v>
      </c>
    </row>
    <row r="144" spans="1:5" ht="15" customHeight="1" x14ac:dyDescent="0.25">
      <c r="A144" s="16">
        <v>137</v>
      </c>
      <c r="B144" s="23" t="s">
        <v>299</v>
      </c>
      <c r="C144" s="28">
        <f>D144+E144</f>
        <v>0</v>
      </c>
      <c r="D144" s="21"/>
      <c r="E144" s="21"/>
    </row>
    <row r="145" spans="1:5" ht="22.5" customHeight="1" x14ac:dyDescent="0.25">
      <c r="A145" s="16">
        <v>138</v>
      </c>
      <c r="B145" s="34" t="s">
        <v>293</v>
      </c>
      <c r="C145" s="28">
        <f>D145+E145</f>
        <v>0</v>
      </c>
      <c r="D145" s="21"/>
      <c r="E145" s="21"/>
    </row>
    <row r="146" spans="1:5" ht="21.75" customHeight="1" x14ac:dyDescent="0.25">
      <c r="A146" s="16">
        <v>139</v>
      </c>
      <c r="B146" s="34" t="s">
        <v>298</v>
      </c>
      <c r="C146" s="24">
        <v>0</v>
      </c>
      <c r="D146" s="21"/>
      <c r="E146" s="21"/>
    </row>
    <row r="147" spans="1:5" s="4" customFormat="1" ht="33" customHeight="1" x14ac:dyDescent="0.25">
      <c r="A147" s="135" t="s">
        <v>78</v>
      </c>
      <c r="B147" s="136"/>
      <c r="C147" s="35">
        <f t="shared" si="4"/>
        <v>3</v>
      </c>
      <c r="D147" s="35">
        <f>SUM(D119:D146)</f>
        <v>0</v>
      </c>
      <c r="E147" s="35">
        <f>SUM(E119:E146)</f>
        <v>3</v>
      </c>
    </row>
    <row r="148" spans="1:5" s="26" customFormat="1" ht="14.25" customHeight="1" x14ac:dyDescent="0.25">
      <c r="A148" s="16">
        <v>140</v>
      </c>
      <c r="B148" s="8" t="s">
        <v>79</v>
      </c>
      <c r="C148" s="28">
        <f t="shared" si="4"/>
        <v>0</v>
      </c>
      <c r="D148" s="28">
        <v>0</v>
      </c>
      <c r="E148" s="28">
        <v>0</v>
      </c>
    </row>
    <row r="149" spans="1:5" s="26" customFormat="1" ht="15.75" customHeight="1" x14ac:dyDescent="0.25">
      <c r="A149" s="16">
        <v>141</v>
      </c>
      <c r="B149" s="8" t="s">
        <v>80</v>
      </c>
      <c r="C149" s="28">
        <f t="shared" si="4"/>
        <v>0</v>
      </c>
      <c r="D149" s="28"/>
      <c r="E149" s="28"/>
    </row>
    <row r="150" spans="1:5" s="26" customFormat="1" ht="13.5" customHeight="1" x14ac:dyDescent="0.25">
      <c r="A150" s="16">
        <v>142</v>
      </c>
      <c r="B150" s="8" t="s">
        <v>81</v>
      </c>
      <c r="C150" s="28">
        <f t="shared" si="4"/>
        <v>1</v>
      </c>
      <c r="D150" s="28">
        <v>1</v>
      </c>
      <c r="E150" s="28"/>
    </row>
    <row r="151" spans="1:5" s="26" customFormat="1" ht="15" customHeight="1" x14ac:dyDescent="0.25">
      <c r="A151" s="16">
        <v>143</v>
      </c>
      <c r="B151" s="8" t="s">
        <v>83</v>
      </c>
      <c r="C151" s="28">
        <f t="shared" si="4"/>
        <v>0</v>
      </c>
      <c r="D151" s="28"/>
      <c r="E151" s="28"/>
    </row>
    <row r="152" spans="1:5" s="26" customFormat="1" ht="15" customHeight="1" x14ac:dyDescent="0.25">
      <c r="A152" s="16">
        <v>144</v>
      </c>
      <c r="B152" s="8" t="s">
        <v>82</v>
      </c>
      <c r="C152" s="28">
        <f t="shared" si="4"/>
        <v>0</v>
      </c>
      <c r="D152" s="28"/>
      <c r="E152" s="28"/>
    </row>
    <row r="153" spans="1:5" s="26" customFormat="1" ht="14.25" customHeight="1" x14ac:dyDescent="0.25">
      <c r="A153" s="16">
        <v>145</v>
      </c>
      <c r="B153" s="8" t="s">
        <v>84</v>
      </c>
      <c r="C153" s="28">
        <f t="shared" si="4"/>
        <v>0</v>
      </c>
      <c r="D153" s="28"/>
      <c r="E153" s="28"/>
    </row>
    <row r="154" spans="1:5" s="26" customFormat="1" ht="27.75" customHeight="1" x14ac:dyDescent="0.25">
      <c r="A154" s="16">
        <v>146</v>
      </c>
      <c r="B154" s="8" t="s">
        <v>85</v>
      </c>
      <c r="C154" s="28">
        <f t="shared" si="4"/>
        <v>0</v>
      </c>
      <c r="D154" s="28"/>
      <c r="E154" s="28"/>
    </row>
    <row r="155" spans="1:5" s="26" customFormat="1" ht="13.5" customHeight="1" x14ac:dyDescent="0.25">
      <c r="A155" s="16">
        <v>147</v>
      </c>
      <c r="B155" s="8" t="s">
        <v>86</v>
      </c>
      <c r="C155" s="28">
        <f t="shared" si="4"/>
        <v>0</v>
      </c>
      <c r="D155" s="28"/>
      <c r="E155" s="28"/>
    </row>
    <row r="156" spans="1:5" s="26" customFormat="1" ht="13.5" customHeight="1" x14ac:dyDescent="0.25">
      <c r="A156" s="16">
        <v>148</v>
      </c>
      <c r="B156" s="8" t="s">
        <v>324</v>
      </c>
      <c r="C156" s="28">
        <f t="shared" si="4"/>
        <v>0</v>
      </c>
      <c r="D156" s="28"/>
      <c r="E156" s="28"/>
    </row>
    <row r="157" spans="1:5" s="26" customFormat="1" ht="13.5" customHeight="1" x14ac:dyDescent="0.25">
      <c r="A157" s="16">
        <v>149</v>
      </c>
      <c r="B157" s="8" t="s">
        <v>88</v>
      </c>
      <c r="C157" s="28">
        <f t="shared" si="4"/>
        <v>0</v>
      </c>
      <c r="D157" s="28"/>
      <c r="E157" s="28"/>
    </row>
    <row r="158" spans="1:5" s="26" customFormat="1" ht="23.25" customHeight="1" x14ac:dyDescent="0.25">
      <c r="A158" s="16">
        <v>150</v>
      </c>
      <c r="B158" s="17" t="s">
        <v>262</v>
      </c>
      <c r="C158" s="28">
        <f t="shared" si="4"/>
        <v>0</v>
      </c>
      <c r="D158" s="28"/>
      <c r="E158" s="28"/>
    </row>
    <row r="159" spans="1:5" s="26" customFormat="1" ht="23.25" customHeight="1" x14ac:dyDescent="0.25">
      <c r="A159" s="16">
        <v>151</v>
      </c>
      <c r="B159" s="17" t="s">
        <v>263</v>
      </c>
      <c r="C159" s="28">
        <f t="shared" si="4"/>
        <v>0</v>
      </c>
      <c r="D159" s="28"/>
      <c r="E159" s="28"/>
    </row>
    <row r="160" spans="1:5" s="4" customFormat="1" ht="18" customHeight="1" x14ac:dyDescent="0.25">
      <c r="A160" s="137" t="s">
        <v>87</v>
      </c>
      <c r="B160" s="138"/>
      <c r="C160" s="35">
        <f t="shared" si="4"/>
        <v>1</v>
      </c>
      <c r="D160" s="35">
        <f>SUM(D148:D159)</f>
        <v>1</v>
      </c>
      <c r="E160" s="35">
        <f>SUM(E148:E159)</f>
        <v>0</v>
      </c>
    </row>
    <row r="161" spans="1:5" x14ac:dyDescent="0.25">
      <c r="A161" s="139"/>
      <c r="B161" s="140"/>
      <c r="C161" s="140"/>
      <c r="D161" s="1"/>
      <c r="E161" s="1"/>
    </row>
    <row r="162" spans="1:5" s="4" customFormat="1" ht="36" customHeight="1" x14ac:dyDescent="0.25">
      <c r="A162" s="94" t="s">
        <v>283</v>
      </c>
      <c r="B162" s="140"/>
      <c r="C162" s="28">
        <f>D162+E162</f>
        <v>8</v>
      </c>
      <c r="D162" s="28">
        <f>D160+D147+D118+D77+D56</f>
        <v>3</v>
      </c>
      <c r="E162" s="28">
        <f>E160+E147+E118+E77+E56</f>
        <v>5</v>
      </c>
    </row>
  </sheetData>
  <mergeCells count="10">
    <mergeCell ref="A1:E1"/>
    <mergeCell ref="A147:B147"/>
    <mergeCell ref="A160:B160"/>
    <mergeCell ref="A161:C161"/>
    <mergeCell ref="A162:B162"/>
    <mergeCell ref="A56:B56"/>
    <mergeCell ref="A63:B63"/>
    <mergeCell ref="A67:B67"/>
    <mergeCell ref="A77:B77"/>
    <mergeCell ref="A118:B118"/>
  </mergeCells>
  <pageMargins left="0" right="0" top="0" bottom="0" header="0.31496062992125984" footer="0.31496062992125984"/>
  <pageSetup paperSize="9" scale="43" fitToHeight="10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2"/>
  <sheetViews>
    <sheetView view="pageBreakPreview" zoomScale="90" zoomScaleNormal="100" zoomScaleSheetLayoutView="90" workbookViewId="0">
      <pane ySplit="2" topLeftCell="A111" activePane="bottomLeft" state="frozen"/>
      <selection pane="bottomLeft" sqref="A1:XFD1048576"/>
    </sheetView>
  </sheetViews>
  <sheetFormatPr defaultColWidth="9.140625" defaultRowHeight="15.75" x14ac:dyDescent="0.25"/>
  <cols>
    <col min="1" max="1" width="5.5703125" style="3" customWidth="1"/>
    <col min="2" max="2" width="33.5703125" style="6" customWidth="1"/>
    <col min="3" max="3" width="8.140625" style="5" customWidth="1"/>
    <col min="4" max="6" width="6.140625" style="3" customWidth="1"/>
    <col min="7" max="7" width="6.28515625" style="3" customWidth="1"/>
    <col min="8" max="8" width="4" style="3" customWidth="1"/>
    <col min="9" max="9" width="8.28515625" style="3" customWidth="1"/>
    <col min="10" max="10" width="3.7109375" style="3" customWidth="1"/>
    <col min="11" max="11" width="5" style="3" customWidth="1"/>
    <col min="12" max="12" width="4.28515625" style="3" customWidth="1"/>
    <col min="13" max="16384" width="9.140625" style="3"/>
  </cols>
  <sheetData>
    <row r="1" spans="1:12" s="18" customFormat="1" ht="36.6" customHeight="1" x14ac:dyDescent="0.3">
      <c r="A1" s="143" t="s">
        <v>314</v>
      </c>
      <c r="B1" s="144"/>
      <c r="C1" s="144"/>
      <c r="D1" s="144"/>
      <c r="E1" s="144"/>
      <c r="F1" s="144"/>
      <c r="G1" s="145"/>
      <c r="H1" s="145"/>
      <c r="I1" s="145"/>
      <c r="J1" s="145"/>
      <c r="K1" s="145"/>
      <c r="L1" s="146"/>
    </row>
    <row r="2" spans="1:12" s="11" customFormat="1" ht="96.75" customHeight="1" x14ac:dyDescent="0.25">
      <c r="A2" s="7"/>
      <c r="B2" s="7" t="s">
        <v>72</v>
      </c>
      <c r="C2" s="15" t="s">
        <v>71</v>
      </c>
      <c r="D2" s="7" t="s">
        <v>146</v>
      </c>
      <c r="E2" s="7" t="s">
        <v>145</v>
      </c>
      <c r="F2" s="32" t="s">
        <v>316</v>
      </c>
      <c r="G2" s="32" t="s">
        <v>325</v>
      </c>
      <c r="H2" s="20" t="s">
        <v>297</v>
      </c>
      <c r="I2" s="7" t="s">
        <v>147</v>
      </c>
      <c r="J2" s="7" t="s">
        <v>148</v>
      </c>
      <c r="K2" s="7" t="s">
        <v>149</v>
      </c>
      <c r="L2" s="32" t="s">
        <v>315</v>
      </c>
    </row>
    <row r="3" spans="1:12" ht="15.75" customHeight="1" x14ac:dyDescent="0.25">
      <c r="A3" s="16">
        <v>1</v>
      </c>
      <c r="B3" s="8" t="s">
        <v>150</v>
      </c>
      <c r="C3" s="28">
        <f t="shared" ref="C3:C34" si="0">SUM(D3:L3)</f>
        <v>0</v>
      </c>
      <c r="D3" s="2"/>
      <c r="E3" s="2"/>
      <c r="F3" s="29"/>
      <c r="G3" s="30"/>
      <c r="H3" s="19"/>
      <c r="I3" s="1"/>
      <c r="J3" s="1"/>
      <c r="K3" s="1"/>
      <c r="L3" s="30"/>
    </row>
    <row r="4" spans="1:12" ht="14.25" customHeight="1" x14ac:dyDescent="0.25">
      <c r="A4" s="16">
        <v>2</v>
      </c>
      <c r="B4" s="8" t="s">
        <v>151</v>
      </c>
      <c r="C4" s="28">
        <f t="shared" si="0"/>
        <v>0</v>
      </c>
      <c r="D4" s="2"/>
      <c r="E4" s="2"/>
      <c r="F4" s="29"/>
      <c r="G4" s="30"/>
      <c r="H4" s="19"/>
      <c r="I4" s="1"/>
      <c r="J4" s="1"/>
      <c r="K4" s="1"/>
      <c r="L4" s="30"/>
    </row>
    <row r="5" spans="1:12" ht="14.25" customHeight="1" x14ac:dyDescent="0.25">
      <c r="A5" s="16">
        <v>3</v>
      </c>
      <c r="B5" s="17" t="s">
        <v>152</v>
      </c>
      <c r="C5" s="28">
        <f t="shared" si="0"/>
        <v>0</v>
      </c>
      <c r="D5" s="2"/>
      <c r="E5" s="2"/>
      <c r="F5" s="29"/>
      <c r="G5" s="30"/>
      <c r="H5" s="19"/>
      <c r="I5" s="1"/>
      <c r="J5" s="1"/>
      <c r="K5" s="1"/>
      <c r="L5" s="30"/>
    </row>
    <row r="6" spans="1:12" ht="14.25" customHeight="1" x14ac:dyDescent="0.25">
      <c r="A6" s="16">
        <v>4</v>
      </c>
      <c r="B6" s="17" t="s">
        <v>153</v>
      </c>
      <c r="C6" s="28">
        <f t="shared" si="0"/>
        <v>0</v>
      </c>
      <c r="D6" s="2"/>
      <c r="E6" s="2"/>
      <c r="F6" s="29"/>
      <c r="G6" s="30"/>
      <c r="H6" s="19"/>
      <c r="I6" s="1"/>
      <c r="J6" s="1"/>
      <c r="K6" s="1"/>
      <c r="L6" s="30"/>
    </row>
    <row r="7" spans="1:12" ht="14.25" customHeight="1" x14ac:dyDescent="0.25">
      <c r="A7" s="16">
        <v>5</v>
      </c>
      <c r="B7" s="17" t="s">
        <v>154</v>
      </c>
      <c r="C7" s="28">
        <f t="shared" si="0"/>
        <v>0</v>
      </c>
      <c r="D7" s="2"/>
      <c r="E7" s="2"/>
      <c r="F7" s="29"/>
      <c r="G7" s="30"/>
      <c r="H7" s="19"/>
      <c r="I7" s="1"/>
      <c r="J7" s="1"/>
      <c r="K7" s="1"/>
      <c r="L7" s="30"/>
    </row>
    <row r="8" spans="1:12" ht="13.15" customHeight="1" x14ac:dyDescent="0.25">
      <c r="A8" s="16">
        <v>6</v>
      </c>
      <c r="B8" s="17" t="s">
        <v>155</v>
      </c>
      <c r="C8" s="28">
        <f t="shared" si="0"/>
        <v>0</v>
      </c>
      <c r="D8" s="2"/>
      <c r="E8" s="2"/>
      <c r="F8" s="29"/>
      <c r="G8" s="30"/>
      <c r="H8" s="19"/>
      <c r="I8" s="1"/>
      <c r="J8" s="1"/>
      <c r="K8" s="1"/>
      <c r="L8" s="30"/>
    </row>
    <row r="9" spans="1:12" ht="14.25" customHeight="1" x14ac:dyDescent="0.25">
      <c r="A9" s="16">
        <v>7</v>
      </c>
      <c r="B9" s="17" t="s">
        <v>156</v>
      </c>
      <c r="C9" s="28">
        <f t="shared" si="0"/>
        <v>0</v>
      </c>
      <c r="D9" s="2"/>
      <c r="E9" s="2"/>
      <c r="F9" s="29"/>
      <c r="G9" s="30"/>
      <c r="H9" s="19"/>
      <c r="I9" s="1"/>
      <c r="J9" s="1"/>
      <c r="K9" s="1"/>
      <c r="L9" s="30"/>
    </row>
    <row r="10" spans="1:12" ht="14.25" customHeight="1" x14ac:dyDescent="0.25">
      <c r="A10" s="16">
        <v>8</v>
      </c>
      <c r="B10" s="17" t="s">
        <v>157</v>
      </c>
      <c r="C10" s="28">
        <f t="shared" si="0"/>
        <v>0</v>
      </c>
      <c r="D10" s="2"/>
      <c r="E10" s="2"/>
      <c r="F10" s="29"/>
      <c r="G10" s="30"/>
      <c r="H10" s="19"/>
      <c r="I10" s="1"/>
      <c r="J10" s="1"/>
      <c r="K10" s="1"/>
      <c r="L10" s="30"/>
    </row>
    <row r="11" spans="1:12" ht="14.25" customHeight="1" x14ac:dyDescent="0.25">
      <c r="A11" s="16">
        <v>9</v>
      </c>
      <c r="B11" s="17" t="s">
        <v>158</v>
      </c>
      <c r="C11" s="28">
        <f t="shared" si="0"/>
        <v>0</v>
      </c>
      <c r="D11" s="2"/>
      <c r="E11" s="2"/>
      <c r="F11" s="29"/>
      <c r="G11" s="30"/>
      <c r="H11" s="19"/>
      <c r="I11" s="1"/>
      <c r="J11" s="1"/>
      <c r="K11" s="1"/>
      <c r="L11" s="30"/>
    </row>
    <row r="12" spans="1:12" ht="14.25" customHeight="1" x14ac:dyDescent="0.25">
      <c r="A12" s="16">
        <v>10</v>
      </c>
      <c r="B12" s="17" t="s">
        <v>159</v>
      </c>
      <c r="C12" s="28">
        <f t="shared" si="0"/>
        <v>0</v>
      </c>
      <c r="D12" s="2"/>
      <c r="E12" s="2"/>
      <c r="F12" s="29"/>
      <c r="G12" s="30"/>
      <c r="H12" s="19"/>
      <c r="I12" s="1"/>
      <c r="J12" s="1"/>
      <c r="K12" s="1"/>
      <c r="L12" s="30"/>
    </row>
    <row r="13" spans="1:12" ht="14.25" customHeight="1" x14ac:dyDescent="0.25">
      <c r="A13" s="16">
        <v>11</v>
      </c>
      <c r="B13" s="17" t="s">
        <v>160</v>
      </c>
      <c r="C13" s="28">
        <f t="shared" si="0"/>
        <v>0</v>
      </c>
      <c r="D13" s="2"/>
      <c r="E13" s="2"/>
      <c r="F13" s="29"/>
      <c r="G13" s="30"/>
      <c r="H13" s="19"/>
      <c r="I13" s="1"/>
      <c r="J13" s="1"/>
      <c r="K13" s="1"/>
      <c r="L13" s="30"/>
    </row>
    <row r="14" spans="1:12" ht="14.25" customHeight="1" x14ac:dyDescent="0.25">
      <c r="A14" s="16">
        <v>12</v>
      </c>
      <c r="B14" s="17" t="s">
        <v>161</v>
      </c>
      <c r="C14" s="28">
        <f t="shared" si="0"/>
        <v>0</v>
      </c>
      <c r="D14" s="2"/>
      <c r="E14" s="2"/>
      <c r="F14" s="29"/>
      <c r="G14" s="30"/>
      <c r="H14" s="19"/>
      <c r="I14" s="1"/>
      <c r="J14" s="1"/>
      <c r="K14" s="1"/>
      <c r="L14" s="30"/>
    </row>
    <row r="15" spans="1:12" ht="14.25" customHeight="1" x14ac:dyDescent="0.25">
      <c r="A15" s="16">
        <v>13</v>
      </c>
      <c r="B15" s="17" t="s">
        <v>162</v>
      </c>
      <c r="C15" s="28">
        <f t="shared" si="0"/>
        <v>0</v>
      </c>
      <c r="D15" s="2"/>
      <c r="E15" s="2"/>
      <c r="F15" s="29"/>
      <c r="G15" s="30"/>
      <c r="H15" s="19"/>
      <c r="I15" s="1"/>
      <c r="J15" s="1"/>
      <c r="K15" s="1"/>
      <c r="L15" s="30"/>
    </row>
    <row r="16" spans="1:12" ht="14.25" customHeight="1" x14ac:dyDescent="0.25">
      <c r="A16" s="16">
        <v>14</v>
      </c>
      <c r="B16" s="17" t="s">
        <v>163</v>
      </c>
      <c r="C16" s="28">
        <f t="shared" si="0"/>
        <v>0</v>
      </c>
      <c r="D16" s="2"/>
      <c r="E16" s="2"/>
      <c r="F16" s="29"/>
      <c r="G16" s="30"/>
      <c r="H16" s="19"/>
      <c r="I16" s="1"/>
      <c r="J16" s="1"/>
      <c r="K16" s="1"/>
      <c r="L16" s="30"/>
    </row>
    <row r="17" spans="1:12" ht="14.25" customHeight="1" x14ac:dyDescent="0.25">
      <c r="A17" s="16">
        <v>15</v>
      </c>
      <c r="B17" s="17" t="s">
        <v>164</v>
      </c>
      <c r="C17" s="28">
        <f t="shared" si="0"/>
        <v>0</v>
      </c>
      <c r="D17" s="2"/>
      <c r="E17" s="2"/>
      <c r="F17" s="29"/>
      <c r="G17" s="30"/>
      <c r="H17" s="19"/>
      <c r="I17" s="1"/>
      <c r="J17" s="1"/>
      <c r="K17" s="1"/>
      <c r="L17" s="30"/>
    </row>
    <row r="18" spans="1:12" ht="14.25" customHeight="1" x14ac:dyDescent="0.25">
      <c r="A18" s="16">
        <v>16</v>
      </c>
      <c r="B18" s="17" t="s">
        <v>165</v>
      </c>
      <c r="C18" s="28">
        <f t="shared" si="0"/>
        <v>0</v>
      </c>
      <c r="D18" s="2"/>
      <c r="E18" s="2"/>
      <c r="F18" s="29"/>
      <c r="G18" s="30"/>
      <c r="H18" s="19"/>
      <c r="I18" s="1"/>
      <c r="J18" s="1"/>
      <c r="K18" s="1"/>
      <c r="L18" s="30"/>
    </row>
    <row r="19" spans="1:12" ht="14.25" customHeight="1" x14ac:dyDescent="0.25">
      <c r="A19" s="16">
        <v>17</v>
      </c>
      <c r="B19" s="17" t="s">
        <v>166</v>
      </c>
      <c r="C19" s="28">
        <f t="shared" si="0"/>
        <v>0</v>
      </c>
      <c r="D19" s="2"/>
      <c r="E19" s="2"/>
      <c r="F19" s="29"/>
      <c r="G19" s="30"/>
      <c r="H19" s="19"/>
      <c r="I19" s="1"/>
      <c r="J19" s="1"/>
      <c r="K19" s="1"/>
      <c r="L19" s="30"/>
    </row>
    <row r="20" spans="1:12" ht="14.25" customHeight="1" x14ac:dyDescent="0.25">
      <c r="A20" s="16">
        <v>18</v>
      </c>
      <c r="B20" s="17" t="s">
        <v>167</v>
      </c>
      <c r="C20" s="28">
        <f t="shared" si="0"/>
        <v>0</v>
      </c>
      <c r="D20" s="2"/>
      <c r="E20" s="2"/>
      <c r="F20" s="29"/>
      <c r="G20" s="30"/>
      <c r="H20" s="19"/>
      <c r="I20" s="1"/>
      <c r="J20" s="1"/>
      <c r="K20" s="1"/>
      <c r="L20" s="30"/>
    </row>
    <row r="21" spans="1:12" ht="14.25" customHeight="1" x14ac:dyDescent="0.25">
      <c r="A21" s="16">
        <v>19</v>
      </c>
      <c r="B21" s="17" t="s">
        <v>168</v>
      </c>
      <c r="C21" s="28">
        <f t="shared" si="0"/>
        <v>0</v>
      </c>
      <c r="D21" s="2"/>
      <c r="E21" s="2"/>
      <c r="F21" s="29"/>
      <c r="G21" s="30"/>
      <c r="H21" s="19"/>
      <c r="I21" s="1"/>
      <c r="J21" s="1"/>
      <c r="K21" s="1"/>
      <c r="L21" s="30"/>
    </row>
    <row r="22" spans="1:12" ht="14.25" customHeight="1" x14ac:dyDescent="0.25">
      <c r="A22" s="16">
        <v>20</v>
      </c>
      <c r="B22" s="17" t="s">
        <v>242</v>
      </c>
      <c r="C22" s="28">
        <f t="shared" si="0"/>
        <v>0</v>
      </c>
      <c r="D22" s="2"/>
      <c r="E22" s="2"/>
      <c r="F22" s="29"/>
      <c r="G22" s="30"/>
      <c r="H22" s="19"/>
      <c r="I22" s="1"/>
      <c r="J22" s="1"/>
      <c r="K22" s="1"/>
      <c r="L22" s="30"/>
    </row>
    <row r="23" spans="1:12" ht="14.25" customHeight="1" x14ac:dyDescent="0.25">
      <c r="A23" s="16">
        <v>21</v>
      </c>
      <c r="B23" s="17" t="s">
        <v>241</v>
      </c>
      <c r="C23" s="28">
        <f t="shared" si="0"/>
        <v>0</v>
      </c>
      <c r="D23" s="2"/>
      <c r="E23" s="2"/>
      <c r="F23" s="29"/>
      <c r="G23" s="30"/>
      <c r="H23" s="19"/>
      <c r="I23" s="1"/>
      <c r="J23" s="1"/>
      <c r="K23" s="1"/>
      <c r="L23" s="30"/>
    </row>
    <row r="24" spans="1:12" ht="14.25" customHeight="1" x14ac:dyDescent="0.25">
      <c r="A24" s="16">
        <v>22</v>
      </c>
      <c r="B24" s="17" t="s">
        <v>169</v>
      </c>
      <c r="C24" s="28">
        <f t="shared" si="0"/>
        <v>0</v>
      </c>
      <c r="D24" s="2"/>
      <c r="E24" s="2"/>
      <c r="F24" s="29"/>
      <c r="G24" s="30"/>
      <c r="H24" s="19"/>
      <c r="I24" s="1"/>
      <c r="J24" s="1"/>
      <c r="K24" s="1"/>
      <c r="L24" s="30"/>
    </row>
    <row r="25" spans="1:12" ht="14.25" customHeight="1" x14ac:dyDescent="0.25">
      <c r="A25" s="16">
        <v>23</v>
      </c>
      <c r="B25" s="17" t="s">
        <v>170</v>
      </c>
      <c r="C25" s="28">
        <f t="shared" si="0"/>
        <v>0</v>
      </c>
      <c r="D25" s="2"/>
      <c r="E25" s="2"/>
      <c r="F25" s="29"/>
      <c r="G25" s="30"/>
      <c r="H25" s="19"/>
      <c r="I25" s="1"/>
      <c r="J25" s="1"/>
      <c r="K25" s="1"/>
      <c r="L25" s="30"/>
    </row>
    <row r="26" spans="1:12" ht="14.25" customHeight="1" x14ac:dyDescent="0.25">
      <c r="A26" s="16">
        <v>24</v>
      </c>
      <c r="B26" s="17" t="s">
        <v>171</v>
      </c>
      <c r="C26" s="28">
        <f t="shared" si="0"/>
        <v>0</v>
      </c>
      <c r="D26" s="2"/>
      <c r="E26" s="2"/>
      <c r="F26" s="29"/>
      <c r="G26" s="30"/>
      <c r="H26" s="19"/>
      <c r="I26" s="1"/>
      <c r="J26" s="1"/>
      <c r="K26" s="1"/>
      <c r="L26" s="30"/>
    </row>
    <row r="27" spans="1:12" x14ac:dyDescent="0.25">
      <c r="A27" s="16">
        <v>25</v>
      </c>
      <c r="B27" s="17" t="s">
        <v>172</v>
      </c>
      <c r="C27" s="28">
        <f t="shared" si="0"/>
        <v>0</v>
      </c>
      <c r="D27" s="2"/>
      <c r="E27" s="2"/>
      <c r="F27" s="29"/>
      <c r="G27" s="30"/>
      <c r="H27" s="19"/>
      <c r="I27" s="1"/>
      <c r="J27" s="1"/>
      <c r="K27" s="1"/>
      <c r="L27" s="30"/>
    </row>
    <row r="28" spans="1:12" ht="14.25" customHeight="1" x14ac:dyDescent="0.25">
      <c r="A28" s="16">
        <v>26</v>
      </c>
      <c r="B28" s="17" t="s">
        <v>173</v>
      </c>
      <c r="C28" s="28">
        <f t="shared" si="0"/>
        <v>0</v>
      </c>
      <c r="D28" s="2"/>
      <c r="E28" s="2"/>
      <c r="F28" s="29"/>
      <c r="G28" s="30"/>
      <c r="H28" s="19"/>
      <c r="I28" s="1"/>
      <c r="J28" s="1"/>
      <c r="K28" s="1"/>
      <c r="L28" s="30"/>
    </row>
    <row r="29" spans="1:12" ht="14.25" customHeight="1" x14ac:dyDescent="0.25">
      <c r="A29" s="16">
        <v>27</v>
      </c>
      <c r="B29" s="17" t="s">
        <v>174</v>
      </c>
      <c r="C29" s="28">
        <f t="shared" si="0"/>
        <v>0</v>
      </c>
      <c r="D29" s="2"/>
      <c r="E29" s="2"/>
      <c r="F29" s="29"/>
      <c r="G29" s="30"/>
      <c r="H29" s="19"/>
      <c r="I29" s="1"/>
      <c r="J29" s="1"/>
      <c r="K29" s="1"/>
      <c r="L29" s="30"/>
    </row>
    <row r="30" spans="1:12" ht="14.25" customHeight="1" x14ac:dyDescent="0.25">
      <c r="A30" s="16">
        <v>28</v>
      </c>
      <c r="B30" s="17" t="s">
        <v>175</v>
      </c>
      <c r="C30" s="28">
        <f t="shared" si="0"/>
        <v>0</v>
      </c>
      <c r="D30" s="2"/>
      <c r="E30" s="2"/>
      <c r="F30" s="29"/>
      <c r="G30" s="30"/>
      <c r="H30" s="19"/>
      <c r="I30" s="1"/>
      <c r="J30" s="1"/>
      <c r="K30" s="1"/>
      <c r="L30" s="30"/>
    </row>
    <row r="31" spans="1:12" ht="14.25" customHeight="1" x14ac:dyDescent="0.25">
      <c r="A31" s="16">
        <v>29</v>
      </c>
      <c r="B31" s="17" t="s">
        <v>176</v>
      </c>
      <c r="C31" s="28">
        <f t="shared" si="0"/>
        <v>0</v>
      </c>
      <c r="D31" s="2"/>
      <c r="E31" s="2"/>
      <c r="F31" s="29"/>
      <c r="G31" s="30"/>
      <c r="H31" s="19"/>
      <c r="I31" s="1"/>
      <c r="J31" s="1"/>
      <c r="K31" s="1"/>
      <c r="L31" s="30"/>
    </row>
    <row r="32" spans="1:12" ht="14.25" customHeight="1" x14ac:dyDescent="0.25">
      <c r="A32" s="16">
        <v>30</v>
      </c>
      <c r="B32" s="17" t="s">
        <v>177</v>
      </c>
      <c r="C32" s="28">
        <f t="shared" si="0"/>
        <v>0</v>
      </c>
      <c r="D32" s="2"/>
      <c r="E32" s="2"/>
      <c r="F32" s="29"/>
      <c r="G32" s="30"/>
      <c r="H32" s="19"/>
      <c r="I32" s="1"/>
      <c r="J32" s="1"/>
      <c r="K32" s="1"/>
      <c r="L32" s="30"/>
    </row>
    <row r="33" spans="1:12" ht="14.25" customHeight="1" x14ac:dyDescent="0.25">
      <c r="A33" s="16">
        <v>31</v>
      </c>
      <c r="B33" s="17" t="s">
        <v>178</v>
      </c>
      <c r="C33" s="28">
        <f t="shared" si="0"/>
        <v>0</v>
      </c>
      <c r="D33" s="2"/>
      <c r="E33" s="2"/>
      <c r="F33" s="29"/>
      <c r="G33" s="30"/>
      <c r="H33" s="19"/>
      <c r="I33" s="1"/>
      <c r="J33" s="1"/>
      <c r="K33" s="1"/>
      <c r="L33" s="30"/>
    </row>
    <row r="34" spans="1:12" ht="14.25" customHeight="1" x14ac:dyDescent="0.25">
      <c r="A34" s="16">
        <v>32</v>
      </c>
      <c r="B34" s="17" t="s">
        <v>179</v>
      </c>
      <c r="C34" s="28">
        <f t="shared" si="0"/>
        <v>0</v>
      </c>
      <c r="D34" s="2"/>
      <c r="E34" s="2"/>
      <c r="F34" s="29"/>
      <c r="G34" s="30"/>
      <c r="H34" s="19"/>
      <c r="I34" s="1"/>
      <c r="J34" s="1"/>
      <c r="K34" s="1"/>
      <c r="L34" s="30"/>
    </row>
    <row r="35" spans="1:12" ht="14.25" customHeight="1" x14ac:dyDescent="0.25">
      <c r="A35" s="16">
        <v>33</v>
      </c>
      <c r="B35" s="17" t="s">
        <v>180</v>
      </c>
      <c r="C35" s="28">
        <f t="shared" ref="C35:C66" si="1">SUM(D35:L35)</f>
        <v>0</v>
      </c>
      <c r="D35" s="2"/>
      <c r="E35" s="2"/>
      <c r="F35" s="29"/>
      <c r="G35" s="30"/>
      <c r="H35" s="19"/>
      <c r="I35" s="1"/>
      <c r="J35" s="1"/>
      <c r="K35" s="1"/>
      <c r="L35" s="30"/>
    </row>
    <row r="36" spans="1:12" ht="14.25" customHeight="1" x14ac:dyDescent="0.25">
      <c r="A36" s="16">
        <v>34</v>
      </c>
      <c r="B36" s="17" t="s">
        <v>296</v>
      </c>
      <c r="C36" s="28">
        <f t="shared" si="1"/>
        <v>0</v>
      </c>
      <c r="D36" s="2"/>
      <c r="E36" s="2"/>
      <c r="F36" s="29"/>
      <c r="G36" s="30"/>
      <c r="H36" s="19"/>
      <c r="I36" s="1"/>
      <c r="J36" s="1"/>
      <c r="K36" s="1"/>
      <c r="L36" s="30"/>
    </row>
    <row r="37" spans="1:12" ht="14.25" customHeight="1" x14ac:dyDescent="0.25">
      <c r="A37" s="16">
        <v>35</v>
      </c>
      <c r="B37" s="17" t="s">
        <v>182</v>
      </c>
      <c r="C37" s="28">
        <f t="shared" si="1"/>
        <v>0</v>
      </c>
      <c r="D37" s="2"/>
      <c r="E37" s="2"/>
      <c r="F37" s="29"/>
      <c r="G37" s="30"/>
      <c r="H37" s="19"/>
      <c r="I37" s="1"/>
      <c r="J37" s="1"/>
      <c r="K37" s="1"/>
      <c r="L37" s="30"/>
    </row>
    <row r="38" spans="1:12" ht="14.25" customHeight="1" x14ac:dyDescent="0.25">
      <c r="A38" s="16">
        <v>36</v>
      </c>
      <c r="B38" s="17" t="s">
        <v>183</v>
      </c>
      <c r="C38" s="28">
        <f t="shared" si="1"/>
        <v>0</v>
      </c>
      <c r="D38" s="2"/>
      <c r="E38" s="2"/>
      <c r="F38" s="29"/>
      <c r="G38" s="30"/>
      <c r="H38" s="19"/>
      <c r="I38" s="1"/>
      <c r="J38" s="1"/>
      <c r="K38" s="1"/>
      <c r="L38" s="30"/>
    </row>
    <row r="39" spans="1:12" ht="14.25" customHeight="1" x14ac:dyDescent="0.25">
      <c r="A39" s="16">
        <v>37</v>
      </c>
      <c r="B39" s="17" t="s">
        <v>184</v>
      </c>
      <c r="C39" s="28">
        <f t="shared" si="1"/>
        <v>0</v>
      </c>
      <c r="D39" s="2"/>
      <c r="E39" s="2"/>
      <c r="F39" s="29"/>
      <c r="G39" s="30"/>
      <c r="H39" s="19"/>
      <c r="I39" s="1"/>
      <c r="J39" s="1"/>
      <c r="K39" s="1"/>
      <c r="L39" s="30"/>
    </row>
    <row r="40" spans="1:12" ht="14.25" customHeight="1" x14ac:dyDescent="0.25">
      <c r="A40" s="16">
        <v>38</v>
      </c>
      <c r="B40" s="17" t="s">
        <v>185</v>
      </c>
      <c r="C40" s="28">
        <f t="shared" si="1"/>
        <v>0</v>
      </c>
      <c r="D40" s="2"/>
      <c r="E40" s="2"/>
      <c r="F40" s="29"/>
      <c r="G40" s="30"/>
      <c r="H40" s="19"/>
      <c r="I40" s="1"/>
      <c r="J40" s="1"/>
      <c r="K40" s="1"/>
      <c r="L40" s="30"/>
    </row>
    <row r="41" spans="1:12" ht="14.25" customHeight="1" x14ac:dyDescent="0.25">
      <c r="A41" s="16">
        <v>39</v>
      </c>
      <c r="B41" s="17" t="s">
        <v>234</v>
      </c>
      <c r="C41" s="28">
        <f t="shared" si="1"/>
        <v>0</v>
      </c>
      <c r="D41" s="2"/>
      <c r="E41" s="2"/>
      <c r="F41" s="29"/>
      <c r="G41" s="30"/>
      <c r="H41" s="19"/>
      <c r="I41" s="1"/>
      <c r="J41" s="1"/>
      <c r="K41" s="1"/>
      <c r="L41" s="30"/>
    </row>
    <row r="42" spans="1:12" ht="14.25" customHeight="1" x14ac:dyDescent="0.25">
      <c r="A42" s="16">
        <v>40</v>
      </c>
      <c r="B42" s="17" t="s">
        <v>186</v>
      </c>
      <c r="C42" s="28">
        <f t="shared" si="1"/>
        <v>0</v>
      </c>
      <c r="D42" s="2"/>
      <c r="E42" s="2"/>
      <c r="F42" s="29"/>
      <c r="G42" s="30"/>
      <c r="H42" s="19"/>
      <c r="I42" s="1"/>
      <c r="J42" s="1"/>
      <c r="K42" s="1"/>
      <c r="L42" s="30"/>
    </row>
    <row r="43" spans="1:12" ht="14.25" customHeight="1" x14ac:dyDescent="0.25">
      <c r="A43" s="16">
        <v>41</v>
      </c>
      <c r="B43" s="17" t="s">
        <v>187</v>
      </c>
      <c r="C43" s="28">
        <f t="shared" si="1"/>
        <v>0</v>
      </c>
      <c r="D43" s="2"/>
      <c r="E43" s="2"/>
      <c r="F43" s="29"/>
      <c r="G43" s="30"/>
      <c r="H43" s="19"/>
      <c r="I43" s="1"/>
      <c r="J43" s="1"/>
      <c r="K43" s="1"/>
      <c r="L43" s="30"/>
    </row>
    <row r="44" spans="1:12" ht="13.5" customHeight="1" x14ac:dyDescent="0.25">
      <c r="A44" s="16">
        <v>42</v>
      </c>
      <c r="B44" s="17" t="s">
        <v>188</v>
      </c>
      <c r="C44" s="28">
        <f t="shared" si="1"/>
        <v>1</v>
      </c>
      <c r="D44" s="2"/>
      <c r="E44" s="2"/>
      <c r="F44" s="29"/>
      <c r="G44" s="30"/>
      <c r="H44" s="19"/>
      <c r="I44" s="1"/>
      <c r="J44" s="1">
        <v>1</v>
      </c>
      <c r="K44" s="1"/>
      <c r="L44" s="30"/>
    </row>
    <row r="45" spans="1:12" ht="14.25" customHeight="1" x14ac:dyDescent="0.25">
      <c r="A45" s="16">
        <v>43</v>
      </c>
      <c r="B45" s="17" t="s">
        <v>189</v>
      </c>
      <c r="C45" s="28">
        <f t="shared" si="1"/>
        <v>0</v>
      </c>
      <c r="D45" s="2"/>
      <c r="E45" s="2"/>
      <c r="F45" s="29"/>
      <c r="G45" s="30"/>
      <c r="H45" s="19"/>
      <c r="I45" s="1"/>
      <c r="J45" s="1"/>
      <c r="K45" s="1"/>
      <c r="L45" s="30"/>
    </row>
    <row r="46" spans="1:12" ht="14.25" customHeight="1" x14ac:dyDescent="0.25">
      <c r="A46" s="16">
        <v>44</v>
      </c>
      <c r="B46" s="17" t="s">
        <v>190</v>
      </c>
      <c r="C46" s="28">
        <f t="shared" si="1"/>
        <v>0</v>
      </c>
      <c r="D46" s="2"/>
      <c r="E46" s="2"/>
      <c r="F46" s="29"/>
      <c r="G46" s="30"/>
      <c r="H46" s="19"/>
      <c r="I46" s="1"/>
      <c r="J46" s="1"/>
      <c r="K46" s="1"/>
      <c r="L46" s="30"/>
    </row>
    <row r="47" spans="1:12" ht="14.25" customHeight="1" x14ac:dyDescent="0.25">
      <c r="A47" s="16">
        <v>45</v>
      </c>
      <c r="B47" s="17" t="s">
        <v>191</v>
      </c>
      <c r="C47" s="28">
        <f t="shared" si="1"/>
        <v>0</v>
      </c>
      <c r="D47" s="2"/>
      <c r="E47" s="2"/>
      <c r="F47" s="29"/>
      <c r="G47" s="30"/>
      <c r="H47" s="19"/>
      <c r="I47" s="1"/>
      <c r="J47" s="1"/>
      <c r="K47" s="1"/>
      <c r="L47" s="30"/>
    </row>
    <row r="48" spans="1:12" ht="14.25" customHeight="1" x14ac:dyDescent="0.25">
      <c r="A48" s="16">
        <v>46</v>
      </c>
      <c r="B48" s="17" t="s">
        <v>192</v>
      </c>
      <c r="C48" s="28">
        <f t="shared" si="1"/>
        <v>0</v>
      </c>
      <c r="D48" s="2"/>
      <c r="E48" s="2"/>
      <c r="F48" s="29"/>
      <c r="G48" s="30"/>
      <c r="H48" s="19"/>
      <c r="I48" s="1"/>
      <c r="J48" s="1"/>
      <c r="K48" s="1"/>
      <c r="L48" s="30"/>
    </row>
    <row r="49" spans="1:12" ht="14.25" customHeight="1" x14ac:dyDescent="0.25">
      <c r="A49" s="16">
        <v>47</v>
      </c>
      <c r="B49" s="17" t="s">
        <v>193</v>
      </c>
      <c r="C49" s="28">
        <f t="shared" si="1"/>
        <v>0</v>
      </c>
      <c r="D49" s="2"/>
      <c r="E49" s="2"/>
      <c r="F49" s="29"/>
      <c r="G49" s="30"/>
      <c r="H49" s="19"/>
      <c r="I49" s="1"/>
      <c r="J49" s="1"/>
      <c r="K49" s="1"/>
      <c r="L49" s="30"/>
    </row>
    <row r="50" spans="1:12" ht="14.25" customHeight="1" x14ac:dyDescent="0.25">
      <c r="A50" s="16">
        <v>48</v>
      </c>
      <c r="B50" s="17" t="s">
        <v>194</v>
      </c>
      <c r="C50" s="28">
        <f t="shared" si="1"/>
        <v>0</v>
      </c>
      <c r="D50" s="2"/>
      <c r="E50" s="2"/>
      <c r="F50" s="29"/>
      <c r="G50" s="30"/>
      <c r="H50" s="19"/>
      <c r="I50" s="1"/>
      <c r="J50" s="1"/>
      <c r="K50" s="1"/>
      <c r="L50" s="30"/>
    </row>
    <row r="51" spans="1:12" ht="14.25" customHeight="1" x14ac:dyDescent="0.25">
      <c r="A51" s="16">
        <v>49</v>
      </c>
      <c r="B51" s="17" t="s">
        <v>195</v>
      </c>
      <c r="C51" s="28">
        <f t="shared" si="1"/>
        <v>0</v>
      </c>
      <c r="D51" s="2"/>
      <c r="E51" s="2"/>
      <c r="F51" s="29"/>
      <c r="G51" s="30"/>
      <c r="H51" s="19"/>
      <c r="I51" s="1"/>
      <c r="J51" s="1"/>
      <c r="K51" s="1"/>
      <c r="L51" s="30"/>
    </row>
    <row r="52" spans="1:12" ht="14.25" customHeight="1" x14ac:dyDescent="0.25">
      <c r="A52" s="16">
        <v>50</v>
      </c>
      <c r="B52" s="17" t="s">
        <v>196</v>
      </c>
      <c r="C52" s="28">
        <f t="shared" si="1"/>
        <v>0</v>
      </c>
      <c r="D52" s="2"/>
      <c r="E52" s="2"/>
      <c r="F52" s="29"/>
      <c r="G52" s="30"/>
      <c r="H52" s="19"/>
      <c r="I52" s="1"/>
      <c r="J52" s="1"/>
      <c r="K52" s="1"/>
      <c r="L52" s="30"/>
    </row>
    <row r="53" spans="1:12" ht="14.25" customHeight="1" x14ac:dyDescent="0.25">
      <c r="A53" s="16">
        <v>51</v>
      </c>
      <c r="B53" s="17" t="s">
        <v>197</v>
      </c>
      <c r="C53" s="28">
        <f t="shared" si="1"/>
        <v>0</v>
      </c>
      <c r="D53" s="2"/>
      <c r="E53" s="2"/>
      <c r="F53" s="29"/>
      <c r="G53" s="30"/>
      <c r="H53" s="19"/>
      <c r="I53" s="1"/>
      <c r="J53" s="1"/>
      <c r="K53" s="1"/>
      <c r="L53" s="30"/>
    </row>
    <row r="54" spans="1:12" ht="15" customHeight="1" x14ac:dyDescent="0.25">
      <c r="A54" s="16">
        <v>52</v>
      </c>
      <c r="B54" s="17" t="s">
        <v>235</v>
      </c>
      <c r="C54" s="28">
        <f t="shared" si="1"/>
        <v>0</v>
      </c>
      <c r="D54" s="2"/>
      <c r="E54" s="2"/>
      <c r="F54" s="29"/>
      <c r="G54" s="30"/>
      <c r="H54" s="19"/>
      <c r="I54" s="1"/>
      <c r="J54" s="1"/>
      <c r="K54" s="1"/>
      <c r="L54" s="30"/>
    </row>
    <row r="55" spans="1:12" ht="14.25" customHeight="1" x14ac:dyDescent="0.25">
      <c r="A55" s="16">
        <v>53</v>
      </c>
      <c r="B55" s="17" t="s">
        <v>236</v>
      </c>
      <c r="C55" s="28">
        <f t="shared" si="1"/>
        <v>0</v>
      </c>
      <c r="D55" s="2"/>
      <c r="E55" s="2"/>
      <c r="F55" s="29"/>
      <c r="G55" s="30"/>
      <c r="H55" s="19"/>
      <c r="I55" s="1"/>
      <c r="J55" s="1"/>
      <c r="K55" s="1"/>
      <c r="L55" s="30"/>
    </row>
    <row r="56" spans="1:12" ht="14.25" customHeight="1" x14ac:dyDescent="0.25">
      <c r="A56" s="94" t="s">
        <v>73</v>
      </c>
      <c r="B56" s="141"/>
      <c r="C56" s="28">
        <f t="shared" si="1"/>
        <v>1</v>
      </c>
      <c r="D56" s="2">
        <f>SUM(D3:D55)</f>
        <v>0</v>
      </c>
      <c r="E56" s="2">
        <f t="shared" ref="E56:L56" si="2">SUM(E3:E55)</f>
        <v>0</v>
      </c>
      <c r="F56" s="2">
        <f t="shared" si="2"/>
        <v>0</v>
      </c>
      <c r="G56" s="2">
        <f t="shared" si="2"/>
        <v>0</v>
      </c>
      <c r="H56" s="2">
        <f t="shared" si="2"/>
        <v>0</v>
      </c>
      <c r="I56" s="2">
        <f t="shared" si="2"/>
        <v>0</v>
      </c>
      <c r="J56" s="2">
        <f t="shared" si="2"/>
        <v>1</v>
      </c>
      <c r="K56" s="2">
        <f t="shared" si="2"/>
        <v>0</v>
      </c>
      <c r="L56" s="2">
        <f t="shared" si="2"/>
        <v>0</v>
      </c>
    </row>
    <row r="57" spans="1:12" s="4" customFormat="1" ht="12.75" customHeight="1" x14ac:dyDescent="0.25">
      <c r="A57" s="16">
        <v>54</v>
      </c>
      <c r="B57" s="17" t="s">
        <v>198</v>
      </c>
      <c r="C57" s="28">
        <f t="shared" si="1"/>
        <v>0</v>
      </c>
      <c r="D57" s="28"/>
      <c r="E57" s="28"/>
      <c r="F57" s="31"/>
      <c r="G57" s="31"/>
      <c r="H57" s="24"/>
      <c r="I57" s="28"/>
      <c r="J57" s="28"/>
      <c r="K57" s="28"/>
      <c r="L57" s="31"/>
    </row>
    <row r="58" spans="1:12" ht="14.25" customHeight="1" x14ac:dyDescent="0.25">
      <c r="A58" s="16">
        <v>55</v>
      </c>
      <c r="B58" s="17" t="s">
        <v>199</v>
      </c>
      <c r="C58" s="28">
        <f t="shared" si="1"/>
        <v>0</v>
      </c>
      <c r="D58" s="2"/>
      <c r="E58" s="2"/>
      <c r="F58" s="29"/>
      <c r="G58" s="30"/>
      <c r="H58" s="19"/>
      <c r="I58" s="1"/>
      <c r="J58" s="1"/>
      <c r="K58" s="1"/>
      <c r="L58" s="30"/>
    </row>
    <row r="59" spans="1:12" ht="14.25" customHeight="1" x14ac:dyDescent="0.25">
      <c r="A59" s="16">
        <v>56</v>
      </c>
      <c r="B59" s="17" t="s">
        <v>200</v>
      </c>
      <c r="C59" s="28">
        <f t="shared" si="1"/>
        <v>0</v>
      </c>
      <c r="D59" s="2"/>
      <c r="E59" s="2"/>
      <c r="F59" s="29"/>
      <c r="G59" s="30"/>
      <c r="H59" s="19"/>
      <c r="I59" s="1"/>
      <c r="J59" s="1"/>
      <c r="K59" s="1"/>
      <c r="L59" s="30"/>
    </row>
    <row r="60" spans="1:12" ht="14.25" customHeight="1" x14ac:dyDescent="0.25">
      <c r="A60" s="16">
        <v>57</v>
      </c>
      <c r="B60" s="17" t="s">
        <v>201</v>
      </c>
      <c r="C60" s="28">
        <f t="shared" si="1"/>
        <v>0</v>
      </c>
      <c r="D60" s="2"/>
      <c r="E60" s="2"/>
      <c r="F60" s="29"/>
      <c r="G60" s="30"/>
      <c r="H60" s="19"/>
      <c r="I60" s="1"/>
      <c r="J60" s="1"/>
      <c r="K60" s="1"/>
      <c r="L60" s="30"/>
    </row>
    <row r="61" spans="1:12" ht="12" customHeight="1" x14ac:dyDescent="0.25">
      <c r="A61" s="16">
        <v>58</v>
      </c>
      <c r="B61" s="17" t="s">
        <v>202</v>
      </c>
      <c r="C61" s="28">
        <f t="shared" si="1"/>
        <v>0</v>
      </c>
      <c r="D61" s="2"/>
      <c r="E61" s="2"/>
      <c r="F61" s="29"/>
      <c r="G61" s="30"/>
      <c r="H61" s="19"/>
      <c r="I61" s="1"/>
      <c r="J61" s="1"/>
      <c r="K61" s="1"/>
      <c r="L61" s="30"/>
    </row>
    <row r="62" spans="1:12" s="4" customFormat="1" ht="12" customHeight="1" x14ac:dyDescent="0.25">
      <c r="A62" s="16">
        <v>59</v>
      </c>
      <c r="B62" s="17" t="s">
        <v>203</v>
      </c>
      <c r="C62" s="28">
        <f t="shared" si="1"/>
        <v>0</v>
      </c>
      <c r="D62" s="28"/>
      <c r="E62" s="28"/>
      <c r="F62" s="31"/>
      <c r="G62" s="31"/>
      <c r="H62" s="24"/>
      <c r="I62" s="28"/>
      <c r="J62" s="28"/>
      <c r="K62" s="28"/>
      <c r="L62" s="31"/>
    </row>
    <row r="63" spans="1:12" ht="16.5" customHeight="1" x14ac:dyDescent="0.25">
      <c r="A63" s="94" t="s">
        <v>74</v>
      </c>
      <c r="B63" s="141"/>
      <c r="C63" s="28">
        <f t="shared" si="1"/>
        <v>0</v>
      </c>
      <c r="D63" s="28">
        <f>D64+D65+D66</f>
        <v>0</v>
      </c>
      <c r="E63" s="28">
        <f t="shared" ref="E63:L63" si="3">E64+E65+E66</f>
        <v>0</v>
      </c>
      <c r="F63" s="28">
        <f t="shared" si="3"/>
        <v>0</v>
      </c>
      <c r="G63" s="28">
        <f t="shared" si="3"/>
        <v>0</v>
      </c>
      <c r="H63" s="28">
        <f t="shared" si="3"/>
        <v>0</v>
      </c>
      <c r="I63" s="28">
        <f t="shared" si="3"/>
        <v>0</v>
      </c>
      <c r="J63" s="28">
        <f t="shared" si="3"/>
        <v>0</v>
      </c>
      <c r="K63" s="28">
        <f t="shared" si="3"/>
        <v>0</v>
      </c>
      <c r="L63" s="28">
        <f t="shared" si="3"/>
        <v>0</v>
      </c>
    </row>
    <row r="64" spans="1:12" ht="14.25" customHeight="1" x14ac:dyDescent="0.25">
      <c r="A64" s="16">
        <v>60</v>
      </c>
      <c r="B64" s="17" t="s">
        <v>204</v>
      </c>
      <c r="C64" s="28">
        <f t="shared" si="1"/>
        <v>0</v>
      </c>
      <c r="D64" s="2"/>
      <c r="E64" s="2"/>
      <c r="F64" s="29"/>
      <c r="G64" s="30"/>
      <c r="H64" s="19"/>
      <c r="I64" s="1"/>
      <c r="J64" s="1"/>
      <c r="K64" s="1"/>
      <c r="L64" s="30"/>
    </row>
    <row r="65" spans="1:12" ht="14.25" customHeight="1" x14ac:dyDescent="0.25">
      <c r="A65" s="16">
        <v>61</v>
      </c>
      <c r="B65" s="17" t="s">
        <v>205</v>
      </c>
      <c r="C65" s="28">
        <f t="shared" si="1"/>
        <v>0</v>
      </c>
      <c r="D65" s="2"/>
      <c r="E65" s="2"/>
      <c r="F65" s="29"/>
      <c r="G65" s="30"/>
      <c r="H65" s="19"/>
      <c r="I65" s="1"/>
      <c r="J65" s="1"/>
      <c r="K65" s="1"/>
      <c r="L65" s="30"/>
    </row>
    <row r="66" spans="1:12" s="4" customFormat="1" ht="18" customHeight="1" x14ac:dyDescent="0.25">
      <c r="A66" s="16">
        <v>62</v>
      </c>
      <c r="B66" s="17" t="s">
        <v>206</v>
      </c>
      <c r="C66" s="28">
        <f t="shared" si="1"/>
        <v>0</v>
      </c>
      <c r="D66" s="28"/>
      <c r="E66" s="28"/>
      <c r="F66" s="31"/>
      <c r="G66" s="31"/>
      <c r="H66" s="24"/>
      <c r="I66" s="28"/>
      <c r="J66" s="28"/>
      <c r="K66" s="28"/>
      <c r="L66" s="31"/>
    </row>
    <row r="67" spans="1:12" ht="16.5" customHeight="1" x14ac:dyDescent="0.25">
      <c r="A67" s="94" t="s">
        <v>75</v>
      </c>
      <c r="B67" s="141"/>
      <c r="C67" s="28">
        <f t="shared" ref="C67:C98" si="4">SUM(D67:L67)</f>
        <v>1</v>
      </c>
      <c r="D67" s="28">
        <f>SUM(D68:D76)</f>
        <v>0</v>
      </c>
      <c r="E67" s="28">
        <f t="shared" ref="E67:L67" si="5">SUM(E68:E76)</f>
        <v>0</v>
      </c>
      <c r="F67" s="28">
        <f t="shared" si="5"/>
        <v>0</v>
      </c>
      <c r="G67" s="28">
        <f t="shared" si="5"/>
        <v>0</v>
      </c>
      <c r="H67" s="28">
        <f t="shared" si="5"/>
        <v>0</v>
      </c>
      <c r="I67" s="28">
        <f t="shared" si="5"/>
        <v>0</v>
      </c>
      <c r="J67" s="28">
        <f t="shared" si="5"/>
        <v>0</v>
      </c>
      <c r="K67" s="28">
        <f t="shared" si="5"/>
        <v>1</v>
      </c>
      <c r="L67" s="28">
        <f t="shared" si="5"/>
        <v>0</v>
      </c>
    </row>
    <row r="68" spans="1:12" ht="14.25" customHeight="1" x14ac:dyDescent="0.25">
      <c r="A68" s="16">
        <v>63</v>
      </c>
      <c r="B68" s="17" t="s">
        <v>207</v>
      </c>
      <c r="C68" s="28">
        <f t="shared" si="4"/>
        <v>0</v>
      </c>
      <c r="D68" s="2"/>
      <c r="E68" s="2"/>
      <c r="F68" s="29"/>
      <c r="G68" s="30"/>
      <c r="H68" s="19"/>
      <c r="I68" s="1"/>
      <c r="J68" s="1"/>
      <c r="K68" s="1"/>
      <c r="L68" s="30"/>
    </row>
    <row r="69" spans="1:12" ht="14.25" customHeight="1" x14ac:dyDescent="0.25">
      <c r="A69" s="16">
        <v>64</v>
      </c>
      <c r="B69" s="17" t="s">
        <v>208</v>
      </c>
      <c r="C69" s="28">
        <f t="shared" si="4"/>
        <v>0</v>
      </c>
      <c r="D69" s="2"/>
      <c r="E69" s="2"/>
      <c r="F69" s="29"/>
      <c r="G69" s="30"/>
      <c r="H69" s="19"/>
      <c r="I69" s="1"/>
      <c r="J69" s="1"/>
      <c r="K69" s="37"/>
      <c r="L69" s="30"/>
    </row>
    <row r="70" spans="1:12" ht="14.25" customHeight="1" x14ac:dyDescent="0.25">
      <c r="A70" s="16">
        <v>65</v>
      </c>
      <c r="B70" s="17" t="s">
        <v>209</v>
      </c>
      <c r="C70" s="28">
        <f t="shared" si="4"/>
        <v>1</v>
      </c>
      <c r="D70" s="2"/>
      <c r="E70" s="2"/>
      <c r="F70" s="29"/>
      <c r="G70" s="30"/>
      <c r="H70" s="19"/>
      <c r="I70" s="1"/>
      <c r="J70" s="1"/>
      <c r="K70" s="1">
        <v>1</v>
      </c>
      <c r="L70" s="30"/>
    </row>
    <row r="71" spans="1:12" ht="14.25" customHeight="1" x14ac:dyDescent="0.25">
      <c r="A71" s="16">
        <v>66</v>
      </c>
      <c r="B71" s="17" t="s">
        <v>210</v>
      </c>
      <c r="C71" s="28">
        <f t="shared" si="4"/>
        <v>0</v>
      </c>
      <c r="D71" s="2"/>
      <c r="E71" s="2"/>
      <c r="F71" s="29"/>
      <c r="G71" s="30"/>
      <c r="H71" s="19"/>
      <c r="I71" s="1"/>
      <c r="J71" s="1"/>
      <c r="K71" s="1"/>
      <c r="L71" s="30"/>
    </row>
    <row r="72" spans="1:12" ht="14.25" customHeight="1" x14ac:dyDescent="0.25">
      <c r="A72" s="16">
        <v>67</v>
      </c>
      <c r="B72" s="17" t="s">
        <v>211</v>
      </c>
      <c r="C72" s="28">
        <f t="shared" si="4"/>
        <v>0</v>
      </c>
      <c r="D72" s="2"/>
      <c r="E72" s="2"/>
      <c r="F72" s="29"/>
      <c r="G72" s="30"/>
      <c r="H72" s="19"/>
      <c r="I72" s="1"/>
      <c r="J72" s="1"/>
      <c r="K72" s="1"/>
      <c r="L72" s="30"/>
    </row>
    <row r="73" spans="1:12" ht="14.25" customHeight="1" x14ac:dyDescent="0.25">
      <c r="A73" s="16">
        <v>68</v>
      </c>
      <c r="B73" s="17" t="s">
        <v>212</v>
      </c>
      <c r="C73" s="28">
        <f t="shared" si="4"/>
        <v>0</v>
      </c>
      <c r="D73" s="2"/>
      <c r="E73" s="2"/>
      <c r="F73" s="29"/>
      <c r="G73" s="30"/>
      <c r="H73" s="19"/>
      <c r="I73" s="1"/>
      <c r="J73" s="1"/>
      <c r="K73" s="1"/>
      <c r="L73" s="30"/>
    </row>
    <row r="74" spans="1:12" ht="14.25" customHeight="1" x14ac:dyDescent="0.25">
      <c r="A74" s="16">
        <v>69</v>
      </c>
      <c r="B74" s="17" t="s">
        <v>213</v>
      </c>
      <c r="C74" s="28">
        <f t="shared" si="4"/>
        <v>0</v>
      </c>
      <c r="D74" s="2"/>
      <c r="E74" s="2"/>
      <c r="F74" s="29"/>
      <c r="G74" s="30"/>
      <c r="H74" s="19"/>
      <c r="I74" s="1"/>
      <c r="J74" s="1"/>
      <c r="K74" s="1"/>
      <c r="L74" s="30"/>
    </row>
    <row r="75" spans="1:12" ht="14.25" customHeight="1" x14ac:dyDescent="0.25">
      <c r="A75" s="16">
        <v>70</v>
      </c>
      <c r="B75" s="17" t="s">
        <v>214</v>
      </c>
      <c r="C75" s="28">
        <f t="shared" si="4"/>
        <v>0</v>
      </c>
      <c r="D75" s="2"/>
      <c r="E75" s="2"/>
      <c r="F75" s="29"/>
      <c r="G75" s="30"/>
      <c r="H75" s="19"/>
      <c r="I75" s="1"/>
      <c r="J75" s="1"/>
      <c r="K75" s="1"/>
      <c r="L75" s="30"/>
    </row>
    <row r="76" spans="1:12" ht="14.25" customHeight="1" x14ac:dyDescent="0.25">
      <c r="A76" s="16">
        <v>71</v>
      </c>
      <c r="B76" s="17" t="s">
        <v>215</v>
      </c>
      <c r="C76" s="28">
        <f t="shared" si="4"/>
        <v>0</v>
      </c>
      <c r="D76" s="2"/>
      <c r="E76" s="2"/>
      <c r="F76" s="29"/>
      <c r="G76" s="29"/>
      <c r="H76" s="21"/>
      <c r="I76" s="2"/>
      <c r="J76" s="2"/>
      <c r="K76" s="2"/>
      <c r="L76" s="29"/>
    </row>
    <row r="77" spans="1:12" ht="14.25" customHeight="1" x14ac:dyDescent="0.25">
      <c r="A77" s="125" t="s">
        <v>70</v>
      </c>
      <c r="B77" s="126"/>
      <c r="C77" s="28">
        <f t="shared" si="4"/>
        <v>1</v>
      </c>
      <c r="D77" s="28">
        <f>D67+D63+D57+D58+D59+D60+D61+D62</f>
        <v>0</v>
      </c>
      <c r="E77" s="28">
        <f t="shared" ref="E77:L77" si="6">E67+E63+E57+E58+E59+E60+E61+E62</f>
        <v>0</v>
      </c>
      <c r="F77" s="28">
        <f t="shared" si="6"/>
        <v>0</v>
      </c>
      <c r="G77" s="28">
        <f t="shared" si="6"/>
        <v>0</v>
      </c>
      <c r="H77" s="28">
        <f t="shared" si="6"/>
        <v>0</v>
      </c>
      <c r="I77" s="28">
        <f t="shared" si="6"/>
        <v>0</v>
      </c>
      <c r="J77" s="28">
        <f t="shared" si="6"/>
        <v>0</v>
      </c>
      <c r="K77" s="28">
        <f t="shared" si="6"/>
        <v>1</v>
      </c>
      <c r="L77" s="28">
        <f t="shared" si="6"/>
        <v>0</v>
      </c>
    </row>
    <row r="78" spans="1:12" ht="14.25" customHeight="1" x14ac:dyDescent="0.25">
      <c r="A78" s="16">
        <v>72</v>
      </c>
      <c r="B78" s="17" t="s">
        <v>218</v>
      </c>
      <c r="C78" s="28">
        <f t="shared" si="4"/>
        <v>0</v>
      </c>
      <c r="D78" s="2"/>
      <c r="E78" s="2"/>
      <c r="F78" s="29"/>
      <c r="G78" s="30"/>
      <c r="H78" s="19"/>
      <c r="I78" s="1"/>
      <c r="J78" s="1"/>
      <c r="K78" s="1"/>
      <c r="L78" s="30"/>
    </row>
    <row r="79" spans="1:12" x14ac:dyDescent="0.25">
      <c r="A79" s="16">
        <v>73</v>
      </c>
      <c r="B79" s="17" t="s">
        <v>272</v>
      </c>
      <c r="C79" s="28">
        <f t="shared" si="4"/>
        <v>0</v>
      </c>
      <c r="D79" s="2"/>
      <c r="E79" s="2"/>
      <c r="F79" s="29"/>
      <c r="G79" s="30"/>
      <c r="H79" s="19"/>
      <c r="I79" s="1"/>
      <c r="J79" s="1"/>
      <c r="K79" s="1"/>
      <c r="L79" s="30"/>
    </row>
    <row r="80" spans="1:12" ht="14.25" customHeight="1" x14ac:dyDescent="0.25">
      <c r="A80" s="16">
        <v>74</v>
      </c>
      <c r="B80" s="17" t="s">
        <v>289</v>
      </c>
      <c r="C80" s="28">
        <f t="shared" si="4"/>
        <v>1</v>
      </c>
      <c r="D80" s="2"/>
      <c r="E80" s="2"/>
      <c r="F80" s="29"/>
      <c r="G80" s="30">
        <v>1</v>
      </c>
      <c r="H80" s="19"/>
      <c r="I80" s="1"/>
      <c r="J80" s="1"/>
      <c r="K80" s="1"/>
      <c r="L80" s="30"/>
    </row>
    <row r="81" spans="1:12" ht="14.25" customHeight="1" x14ac:dyDescent="0.25">
      <c r="A81" s="16">
        <v>75</v>
      </c>
      <c r="B81" s="17" t="s">
        <v>271</v>
      </c>
      <c r="C81" s="28">
        <f t="shared" si="4"/>
        <v>0</v>
      </c>
      <c r="D81" s="2"/>
      <c r="E81" s="2"/>
      <c r="F81" s="29"/>
      <c r="G81" s="30"/>
      <c r="H81" s="19"/>
      <c r="I81" s="1"/>
      <c r="J81" s="1"/>
      <c r="K81" s="1"/>
      <c r="L81" s="30"/>
    </row>
    <row r="82" spans="1:12" ht="14.25" customHeight="1" x14ac:dyDescent="0.25">
      <c r="A82" s="16">
        <v>76</v>
      </c>
      <c r="B82" s="17" t="s">
        <v>270</v>
      </c>
      <c r="C82" s="28">
        <f t="shared" si="4"/>
        <v>0</v>
      </c>
      <c r="D82" s="2"/>
      <c r="E82" s="2"/>
      <c r="F82" s="29"/>
      <c r="G82" s="30"/>
      <c r="H82" s="19"/>
      <c r="I82" s="1"/>
      <c r="J82" s="1"/>
      <c r="K82" s="1"/>
      <c r="L82" s="30"/>
    </row>
    <row r="83" spans="1:12" ht="14.25" customHeight="1" x14ac:dyDescent="0.25">
      <c r="A83" s="16">
        <v>77</v>
      </c>
      <c r="B83" s="17" t="s">
        <v>269</v>
      </c>
      <c r="C83" s="28">
        <f t="shared" si="4"/>
        <v>0</v>
      </c>
      <c r="D83" s="2"/>
      <c r="E83" s="2"/>
      <c r="F83" s="29"/>
      <c r="G83" s="30"/>
      <c r="H83" s="19"/>
      <c r="I83" s="1"/>
      <c r="J83" s="1"/>
      <c r="K83" s="1"/>
      <c r="L83" s="30"/>
    </row>
    <row r="84" spans="1:12" ht="14.25" customHeight="1" x14ac:dyDescent="0.25">
      <c r="A84" s="16">
        <v>78</v>
      </c>
      <c r="B84" s="17" t="s">
        <v>268</v>
      </c>
      <c r="C84" s="28">
        <f t="shared" si="4"/>
        <v>0</v>
      </c>
      <c r="D84" s="2"/>
      <c r="E84" s="2"/>
      <c r="F84" s="29"/>
      <c r="G84" s="30"/>
      <c r="H84" s="19"/>
      <c r="I84" s="1"/>
      <c r="J84" s="1"/>
      <c r="K84" s="1"/>
      <c r="L84" s="30"/>
    </row>
    <row r="85" spans="1:12" ht="14.25" customHeight="1" x14ac:dyDescent="0.25">
      <c r="A85" s="16">
        <v>79</v>
      </c>
      <c r="B85" s="17" t="s">
        <v>267</v>
      </c>
      <c r="C85" s="28">
        <f t="shared" si="4"/>
        <v>0</v>
      </c>
      <c r="D85" s="2"/>
      <c r="E85" s="2"/>
      <c r="F85" s="29"/>
      <c r="G85" s="30"/>
      <c r="H85" s="19"/>
      <c r="I85" s="1"/>
      <c r="J85" s="1"/>
      <c r="K85" s="1"/>
      <c r="L85" s="30"/>
    </row>
    <row r="86" spans="1:12" ht="14.25" customHeight="1" x14ac:dyDescent="0.25">
      <c r="A86" s="16">
        <v>80</v>
      </c>
      <c r="B86" s="17" t="s">
        <v>266</v>
      </c>
      <c r="C86" s="28">
        <f t="shared" si="4"/>
        <v>0</v>
      </c>
      <c r="D86" s="2"/>
      <c r="E86" s="2"/>
      <c r="F86" s="29"/>
      <c r="G86" s="30"/>
      <c r="H86" s="19"/>
      <c r="I86" s="1"/>
      <c r="J86" s="1"/>
      <c r="K86" s="1"/>
      <c r="L86" s="30"/>
    </row>
    <row r="87" spans="1:12" ht="14.25" customHeight="1" x14ac:dyDescent="0.25">
      <c r="A87" s="16">
        <v>81</v>
      </c>
      <c r="B87" s="17" t="s">
        <v>216</v>
      </c>
      <c r="C87" s="28">
        <f t="shared" si="4"/>
        <v>0</v>
      </c>
      <c r="D87" s="2"/>
      <c r="E87" s="2"/>
      <c r="F87" s="29"/>
      <c r="G87" s="30"/>
      <c r="H87" s="19"/>
      <c r="I87" s="1"/>
      <c r="J87" s="1"/>
      <c r="K87" s="1"/>
      <c r="L87" s="30"/>
    </row>
    <row r="88" spans="1:12" ht="14.25" customHeight="1" x14ac:dyDescent="0.25">
      <c r="A88" s="16">
        <v>82</v>
      </c>
      <c r="B88" s="17" t="s">
        <v>265</v>
      </c>
      <c r="C88" s="28">
        <f t="shared" si="4"/>
        <v>0</v>
      </c>
      <c r="D88" s="2"/>
      <c r="E88" s="2"/>
      <c r="F88" s="29"/>
      <c r="G88" s="30"/>
      <c r="H88" s="19"/>
      <c r="I88" s="1"/>
      <c r="J88" s="1"/>
      <c r="K88" s="1"/>
      <c r="L88" s="30"/>
    </row>
    <row r="89" spans="1:12" ht="15" customHeight="1" x14ac:dyDescent="0.25">
      <c r="A89" s="16">
        <v>83</v>
      </c>
      <c r="B89" s="17" t="s">
        <v>264</v>
      </c>
      <c r="C89" s="28">
        <f t="shared" si="4"/>
        <v>0</v>
      </c>
      <c r="D89" s="2"/>
      <c r="E89" s="2"/>
      <c r="F89" s="29"/>
      <c r="G89" s="30"/>
      <c r="H89" s="19"/>
      <c r="I89" s="1"/>
      <c r="J89" s="1"/>
      <c r="K89" s="1"/>
      <c r="L89" s="30"/>
    </row>
    <row r="90" spans="1:12" ht="14.25" customHeight="1" x14ac:dyDescent="0.25">
      <c r="A90" s="16">
        <v>84</v>
      </c>
      <c r="B90" s="17" t="s">
        <v>219</v>
      </c>
      <c r="C90" s="28">
        <f t="shared" si="4"/>
        <v>2</v>
      </c>
      <c r="D90" s="2">
        <v>2</v>
      </c>
      <c r="E90" s="2"/>
      <c r="F90" s="29"/>
      <c r="G90" s="30"/>
      <c r="H90" s="19"/>
      <c r="I90" s="1"/>
      <c r="J90" s="1"/>
      <c r="K90" s="1"/>
      <c r="L90" s="30"/>
    </row>
    <row r="91" spans="1:12" ht="14.25" customHeight="1" x14ac:dyDescent="0.25">
      <c r="A91" s="16">
        <v>85</v>
      </c>
      <c r="B91" s="17" t="s">
        <v>220</v>
      </c>
      <c r="C91" s="28">
        <f t="shared" si="4"/>
        <v>0</v>
      </c>
      <c r="D91" s="2"/>
      <c r="E91" s="2"/>
      <c r="F91" s="29"/>
      <c r="G91" s="30"/>
      <c r="H91" s="19"/>
      <c r="I91" s="1"/>
      <c r="J91" s="1"/>
      <c r="K91" s="1"/>
      <c r="L91" s="30"/>
    </row>
    <row r="92" spans="1:12" ht="14.25" customHeight="1" x14ac:dyDescent="0.25">
      <c r="A92" s="16">
        <v>86</v>
      </c>
      <c r="B92" s="17" t="s">
        <v>221</v>
      </c>
      <c r="C92" s="28">
        <f t="shared" si="4"/>
        <v>0</v>
      </c>
      <c r="D92" s="2"/>
      <c r="E92" s="2"/>
      <c r="F92" s="29"/>
      <c r="G92" s="30"/>
      <c r="H92" s="19"/>
      <c r="I92" s="1"/>
      <c r="J92" s="1"/>
      <c r="K92" s="1"/>
      <c r="L92" s="30"/>
    </row>
    <row r="93" spans="1:12" ht="14.25" customHeight="1" x14ac:dyDescent="0.25">
      <c r="A93" s="16">
        <v>87</v>
      </c>
      <c r="B93" s="17" t="s">
        <v>222</v>
      </c>
      <c r="C93" s="28">
        <f t="shared" si="4"/>
        <v>0</v>
      </c>
      <c r="D93" s="2"/>
      <c r="E93" s="2"/>
      <c r="F93" s="29"/>
      <c r="G93" s="30"/>
      <c r="H93" s="19"/>
      <c r="I93" s="1"/>
      <c r="J93" s="1"/>
      <c r="K93" s="1"/>
      <c r="L93" s="30"/>
    </row>
    <row r="94" spans="1:12" ht="14.25" customHeight="1" x14ac:dyDescent="0.25">
      <c r="A94" s="16">
        <v>88</v>
      </c>
      <c r="B94" s="17" t="s">
        <v>225</v>
      </c>
      <c r="C94" s="28">
        <f t="shared" si="4"/>
        <v>0</v>
      </c>
      <c r="D94" s="2"/>
      <c r="E94" s="2"/>
      <c r="F94" s="29"/>
      <c r="G94" s="30"/>
      <c r="H94" s="19"/>
      <c r="I94" s="1"/>
      <c r="J94" s="1"/>
      <c r="K94" s="1"/>
      <c r="L94" s="30"/>
    </row>
    <row r="95" spans="1:12" ht="14.25" customHeight="1" x14ac:dyDescent="0.25">
      <c r="A95" s="16">
        <v>89</v>
      </c>
      <c r="B95" s="17" t="s">
        <v>226</v>
      </c>
      <c r="C95" s="28">
        <f t="shared" si="4"/>
        <v>0</v>
      </c>
      <c r="D95" s="2"/>
      <c r="E95" s="2"/>
      <c r="F95" s="29"/>
      <c r="G95" s="30"/>
      <c r="H95" s="19"/>
      <c r="I95" s="1"/>
      <c r="J95" s="1"/>
      <c r="K95" s="1"/>
      <c r="L95" s="30"/>
    </row>
    <row r="96" spans="1:12" ht="14.25" customHeight="1" x14ac:dyDescent="0.25">
      <c r="A96" s="16">
        <v>90</v>
      </c>
      <c r="B96" s="17" t="s">
        <v>273</v>
      </c>
      <c r="C96" s="28">
        <f t="shared" si="4"/>
        <v>0</v>
      </c>
      <c r="D96" s="2"/>
      <c r="E96" s="2"/>
      <c r="F96" s="29"/>
      <c r="G96" s="30"/>
      <c r="H96" s="19"/>
      <c r="I96" s="1"/>
      <c r="J96" s="1"/>
      <c r="K96" s="1"/>
      <c r="L96" s="30"/>
    </row>
    <row r="97" spans="1:12" x14ac:dyDescent="0.25">
      <c r="A97" s="16">
        <v>91</v>
      </c>
      <c r="B97" s="17" t="s">
        <v>274</v>
      </c>
      <c r="C97" s="28">
        <f t="shared" si="4"/>
        <v>0</v>
      </c>
      <c r="D97" s="2"/>
      <c r="E97" s="2"/>
      <c r="F97" s="29"/>
      <c r="G97" s="30"/>
      <c r="H97" s="19"/>
      <c r="I97" s="1"/>
      <c r="J97" s="1"/>
      <c r="K97" s="1"/>
      <c r="L97" s="30"/>
    </row>
    <row r="98" spans="1:12" ht="14.25" customHeight="1" x14ac:dyDescent="0.25">
      <c r="A98" s="16">
        <v>92</v>
      </c>
      <c r="B98" s="17" t="s">
        <v>227</v>
      </c>
      <c r="C98" s="28">
        <f t="shared" si="4"/>
        <v>0</v>
      </c>
      <c r="D98" s="2"/>
      <c r="E98" s="2"/>
      <c r="F98" s="29"/>
      <c r="G98" s="30"/>
      <c r="H98" s="19"/>
      <c r="I98" s="1"/>
      <c r="J98" s="1"/>
      <c r="K98" s="1"/>
      <c r="L98" s="30"/>
    </row>
    <row r="99" spans="1:12" ht="14.25" customHeight="1" x14ac:dyDescent="0.25">
      <c r="A99" s="16">
        <v>93</v>
      </c>
      <c r="B99" s="17" t="s">
        <v>228</v>
      </c>
      <c r="C99" s="28">
        <f t="shared" ref="C99:C130" si="7">SUM(D99:L99)</f>
        <v>1</v>
      </c>
      <c r="D99" s="2"/>
      <c r="E99" s="2"/>
      <c r="F99" s="29"/>
      <c r="G99" s="30"/>
      <c r="H99" s="19">
        <v>1</v>
      </c>
      <c r="I99" s="1"/>
      <c r="J99" s="1"/>
      <c r="K99" s="1"/>
      <c r="L99" s="30"/>
    </row>
    <row r="100" spans="1:12" ht="14.25" customHeight="1" x14ac:dyDescent="0.25">
      <c r="A100" s="16">
        <v>94</v>
      </c>
      <c r="B100" s="17" t="s">
        <v>223</v>
      </c>
      <c r="C100" s="28">
        <f t="shared" si="7"/>
        <v>0</v>
      </c>
      <c r="D100" s="2"/>
      <c r="E100" s="2"/>
      <c r="F100" s="29"/>
      <c r="G100" s="30"/>
      <c r="H100" s="19"/>
      <c r="I100" s="1"/>
      <c r="J100" s="1"/>
      <c r="K100" s="1"/>
      <c r="L100" s="30"/>
    </row>
    <row r="101" spans="1:12" ht="14.25" customHeight="1" x14ac:dyDescent="0.25">
      <c r="A101" s="16">
        <v>95</v>
      </c>
      <c r="B101" s="17" t="s">
        <v>224</v>
      </c>
      <c r="C101" s="28">
        <f t="shared" si="7"/>
        <v>0</v>
      </c>
      <c r="D101" s="2"/>
      <c r="E101" s="2"/>
      <c r="F101" s="29"/>
      <c r="G101" s="30"/>
      <c r="H101" s="19"/>
      <c r="I101" s="1"/>
      <c r="J101" s="1"/>
      <c r="K101" s="1"/>
      <c r="L101" s="30"/>
    </row>
    <row r="102" spans="1:12" ht="14.25" customHeight="1" x14ac:dyDescent="0.25">
      <c r="A102" s="16">
        <v>96</v>
      </c>
      <c r="B102" s="17" t="s">
        <v>229</v>
      </c>
      <c r="C102" s="28">
        <f t="shared" si="7"/>
        <v>1</v>
      </c>
      <c r="D102" s="2"/>
      <c r="E102" s="2"/>
      <c r="F102" s="29"/>
      <c r="G102" s="30"/>
      <c r="H102" s="19"/>
      <c r="I102" s="1"/>
      <c r="J102" s="1">
        <v>1</v>
      </c>
      <c r="K102" s="1"/>
      <c r="L102" s="30"/>
    </row>
    <row r="103" spans="1:12" ht="14.25" customHeight="1" x14ac:dyDescent="0.25">
      <c r="A103" s="16">
        <v>97</v>
      </c>
      <c r="B103" s="17" t="s">
        <v>230</v>
      </c>
      <c r="C103" s="28">
        <f t="shared" si="7"/>
        <v>0</v>
      </c>
      <c r="D103" s="2"/>
      <c r="E103" s="2"/>
      <c r="F103" s="29"/>
      <c r="G103" s="30"/>
      <c r="H103" s="19"/>
      <c r="I103" s="1"/>
      <c r="J103" s="1"/>
      <c r="K103" s="1"/>
      <c r="L103" s="30"/>
    </row>
    <row r="104" spans="1:12" ht="14.25" customHeight="1" x14ac:dyDescent="0.25">
      <c r="A104" s="16">
        <v>98</v>
      </c>
      <c r="B104" s="17" t="s">
        <v>231</v>
      </c>
      <c r="C104" s="28">
        <f t="shared" si="7"/>
        <v>0</v>
      </c>
      <c r="D104" s="2"/>
      <c r="E104" s="2"/>
      <c r="F104" s="29"/>
      <c r="G104" s="30"/>
      <c r="H104" s="19"/>
      <c r="I104" s="1"/>
      <c r="J104" s="1"/>
      <c r="K104" s="1"/>
      <c r="L104" s="30"/>
    </row>
    <row r="105" spans="1:12" ht="15" customHeight="1" x14ac:dyDescent="0.25">
      <c r="A105" s="16">
        <v>99</v>
      </c>
      <c r="B105" s="17" t="s">
        <v>232</v>
      </c>
      <c r="C105" s="28">
        <f t="shared" si="7"/>
        <v>0</v>
      </c>
      <c r="D105" s="2"/>
      <c r="E105" s="2"/>
      <c r="F105" s="29"/>
      <c r="G105" s="30"/>
      <c r="H105" s="19"/>
      <c r="I105" s="1"/>
      <c r="J105" s="1"/>
      <c r="K105" s="1"/>
      <c r="L105" s="30"/>
    </row>
    <row r="106" spans="1:12" ht="14.25" customHeight="1" x14ac:dyDescent="0.25">
      <c r="A106" s="16">
        <v>100</v>
      </c>
      <c r="B106" s="17" t="s">
        <v>233</v>
      </c>
      <c r="C106" s="28">
        <f t="shared" si="7"/>
        <v>0</v>
      </c>
      <c r="D106" s="2"/>
      <c r="E106" s="2"/>
      <c r="F106" s="29"/>
      <c r="G106" s="30"/>
      <c r="H106" s="19"/>
      <c r="I106" s="1"/>
      <c r="J106" s="1"/>
      <c r="K106" s="1"/>
      <c r="L106" s="30"/>
    </row>
    <row r="107" spans="1:12" ht="14.25" customHeight="1" x14ac:dyDescent="0.25">
      <c r="A107" s="16">
        <v>101</v>
      </c>
      <c r="B107" s="17" t="s">
        <v>237</v>
      </c>
      <c r="C107" s="28">
        <f t="shared" si="7"/>
        <v>0</v>
      </c>
      <c r="D107" s="2"/>
      <c r="E107" s="2"/>
      <c r="F107" s="29"/>
      <c r="G107" s="30"/>
      <c r="H107" s="19"/>
      <c r="I107" s="1"/>
      <c r="J107" s="1"/>
      <c r="K107" s="1"/>
      <c r="L107" s="30"/>
    </row>
    <row r="108" spans="1:12" ht="14.25" customHeight="1" x14ac:dyDescent="0.25">
      <c r="A108" s="16">
        <v>102</v>
      </c>
      <c r="B108" s="17" t="s">
        <v>238</v>
      </c>
      <c r="C108" s="28">
        <f t="shared" si="7"/>
        <v>0</v>
      </c>
      <c r="D108" s="2"/>
      <c r="E108" s="2"/>
      <c r="F108" s="29"/>
      <c r="G108" s="30"/>
      <c r="H108" s="19"/>
      <c r="I108" s="1"/>
      <c r="J108" s="1"/>
      <c r="K108" s="1"/>
      <c r="L108" s="30"/>
    </row>
    <row r="109" spans="1:12" ht="14.25" customHeight="1" x14ac:dyDescent="0.25">
      <c r="A109" s="16">
        <v>103</v>
      </c>
      <c r="B109" s="17" t="s">
        <v>275</v>
      </c>
      <c r="C109" s="28">
        <f t="shared" si="7"/>
        <v>0</v>
      </c>
      <c r="D109" s="2"/>
      <c r="E109" s="2"/>
      <c r="F109" s="29"/>
      <c r="G109" s="30"/>
      <c r="H109" s="19"/>
      <c r="I109" s="1"/>
      <c r="J109" s="1"/>
      <c r="K109" s="1"/>
      <c r="L109" s="30"/>
    </row>
    <row r="110" spans="1:12" ht="15" customHeight="1" x14ac:dyDescent="0.25">
      <c r="A110" s="16">
        <v>104</v>
      </c>
      <c r="B110" s="17" t="s">
        <v>239</v>
      </c>
      <c r="C110" s="28">
        <f t="shared" si="7"/>
        <v>0</v>
      </c>
      <c r="D110" s="2"/>
      <c r="E110" s="2"/>
      <c r="F110" s="29"/>
      <c r="G110" s="30"/>
      <c r="H110" s="19"/>
      <c r="I110" s="1"/>
      <c r="J110" s="1"/>
      <c r="K110" s="1"/>
      <c r="L110" s="30"/>
    </row>
    <row r="111" spans="1:12" ht="14.25" customHeight="1" x14ac:dyDescent="0.25">
      <c r="A111" s="16">
        <v>105</v>
      </c>
      <c r="B111" s="17" t="s">
        <v>276</v>
      </c>
      <c r="C111" s="28">
        <f t="shared" si="7"/>
        <v>0</v>
      </c>
      <c r="D111" s="2"/>
      <c r="E111" s="2"/>
      <c r="F111" s="29"/>
      <c r="G111" s="30"/>
      <c r="H111" s="19"/>
      <c r="I111" s="1"/>
      <c r="J111" s="1"/>
      <c r="K111" s="1"/>
      <c r="L111" s="30"/>
    </row>
    <row r="112" spans="1:12" ht="14.25" customHeight="1" x14ac:dyDescent="0.25">
      <c r="A112" s="16">
        <v>106</v>
      </c>
      <c r="B112" s="17" t="s">
        <v>240</v>
      </c>
      <c r="C112" s="28">
        <f t="shared" si="7"/>
        <v>0</v>
      </c>
      <c r="D112" s="2"/>
      <c r="E112" s="2"/>
      <c r="F112" s="29"/>
      <c r="G112" s="30"/>
      <c r="H112" s="19"/>
      <c r="I112" s="1"/>
      <c r="J112" s="1"/>
      <c r="K112" s="1"/>
      <c r="L112" s="30"/>
    </row>
    <row r="113" spans="1:12" ht="14.25" customHeight="1" x14ac:dyDescent="0.25">
      <c r="A113" s="16">
        <v>107</v>
      </c>
      <c r="B113" s="17" t="s">
        <v>277</v>
      </c>
      <c r="C113" s="28">
        <f t="shared" si="7"/>
        <v>0</v>
      </c>
      <c r="D113" s="2"/>
      <c r="E113" s="2"/>
      <c r="F113" s="29"/>
      <c r="G113" s="30"/>
      <c r="H113" s="19"/>
      <c r="I113" s="1"/>
      <c r="J113" s="1"/>
      <c r="K113" s="1"/>
      <c r="L113" s="30"/>
    </row>
    <row r="114" spans="1:12" ht="14.25" customHeight="1" x14ac:dyDescent="0.25">
      <c r="A114" s="16">
        <v>108</v>
      </c>
      <c r="B114" s="17" t="s">
        <v>278</v>
      </c>
      <c r="C114" s="28">
        <f t="shared" si="7"/>
        <v>0</v>
      </c>
      <c r="D114" s="2"/>
      <c r="E114" s="2"/>
      <c r="F114" s="29"/>
      <c r="G114" s="30"/>
      <c r="H114" s="19"/>
      <c r="I114" s="1"/>
      <c r="J114" s="1"/>
      <c r="K114" s="1"/>
      <c r="L114" s="30"/>
    </row>
    <row r="115" spans="1:12" ht="14.25" customHeight="1" x14ac:dyDescent="0.25">
      <c r="A115" s="16">
        <v>109</v>
      </c>
      <c r="B115" s="17" t="s">
        <v>279</v>
      </c>
      <c r="C115" s="28">
        <f t="shared" si="7"/>
        <v>0</v>
      </c>
      <c r="D115" s="2"/>
      <c r="E115" s="2"/>
      <c r="F115" s="29"/>
      <c r="G115" s="30"/>
      <c r="H115" s="19"/>
      <c r="I115" s="1"/>
      <c r="J115" s="1"/>
      <c r="K115" s="1"/>
      <c r="L115" s="30"/>
    </row>
    <row r="116" spans="1:12" s="4" customFormat="1" ht="35.25" customHeight="1" x14ac:dyDescent="0.25">
      <c r="A116" s="16">
        <v>110</v>
      </c>
      <c r="B116" s="17" t="s">
        <v>217</v>
      </c>
      <c r="C116" s="28">
        <f t="shared" si="7"/>
        <v>0</v>
      </c>
      <c r="D116" s="28"/>
      <c r="E116" s="28"/>
      <c r="F116" s="31"/>
      <c r="G116" s="31"/>
      <c r="H116" s="24"/>
      <c r="I116" s="28"/>
      <c r="J116" s="28"/>
      <c r="K116" s="28"/>
      <c r="L116" s="31"/>
    </row>
    <row r="117" spans="1:12" s="4" customFormat="1" ht="35.25" customHeight="1" x14ac:dyDescent="0.25">
      <c r="A117" s="16">
        <v>111</v>
      </c>
      <c r="B117" s="17" t="s">
        <v>287</v>
      </c>
      <c r="C117" s="28">
        <f t="shared" si="7"/>
        <v>0</v>
      </c>
      <c r="D117" s="28"/>
      <c r="E117" s="28"/>
      <c r="F117" s="31"/>
      <c r="G117" s="31"/>
      <c r="H117" s="24"/>
      <c r="I117" s="28"/>
      <c r="J117" s="28"/>
      <c r="K117" s="28"/>
      <c r="L117" s="31"/>
    </row>
    <row r="118" spans="1:12" ht="14.25" customHeight="1" x14ac:dyDescent="0.25">
      <c r="A118" s="94" t="s">
        <v>69</v>
      </c>
      <c r="B118" s="141"/>
      <c r="C118" s="28">
        <f t="shared" si="7"/>
        <v>5</v>
      </c>
      <c r="D118" s="28">
        <f>SUM(D78:D116)</f>
        <v>2</v>
      </c>
      <c r="E118" s="28">
        <f t="shared" ref="E118:L118" si="8">SUM(E78:E116)</f>
        <v>0</v>
      </c>
      <c r="F118" s="28">
        <f t="shared" si="8"/>
        <v>0</v>
      </c>
      <c r="G118" s="28">
        <f t="shared" si="8"/>
        <v>1</v>
      </c>
      <c r="H118" s="28">
        <f t="shared" si="8"/>
        <v>1</v>
      </c>
      <c r="I118" s="28">
        <f t="shared" si="8"/>
        <v>0</v>
      </c>
      <c r="J118" s="28">
        <f t="shared" si="8"/>
        <v>1</v>
      </c>
      <c r="K118" s="28">
        <f t="shared" si="8"/>
        <v>0</v>
      </c>
      <c r="L118" s="28">
        <f t="shared" si="8"/>
        <v>0</v>
      </c>
    </row>
    <row r="119" spans="1:12" ht="20.25" customHeight="1" x14ac:dyDescent="0.25">
      <c r="A119" s="16">
        <v>112</v>
      </c>
      <c r="B119" s="8" t="s">
        <v>246</v>
      </c>
      <c r="C119" s="28">
        <f t="shared" si="7"/>
        <v>0</v>
      </c>
      <c r="D119" s="2"/>
      <c r="E119" s="2"/>
      <c r="F119" s="29"/>
      <c r="G119" s="30"/>
      <c r="H119" s="19"/>
      <c r="I119" s="1"/>
      <c r="J119" s="1"/>
      <c r="K119" s="1"/>
      <c r="L119" s="30"/>
    </row>
    <row r="120" spans="1:12" ht="14.25" customHeight="1" x14ac:dyDescent="0.25">
      <c r="A120" s="16">
        <v>113</v>
      </c>
      <c r="B120" s="17" t="s">
        <v>243</v>
      </c>
      <c r="C120" s="28">
        <f t="shared" si="7"/>
        <v>0</v>
      </c>
      <c r="D120" s="2"/>
      <c r="E120" s="2"/>
      <c r="F120" s="29"/>
      <c r="G120" s="30"/>
      <c r="H120" s="19"/>
      <c r="I120" s="1"/>
      <c r="J120" s="1"/>
      <c r="K120" s="1"/>
      <c r="L120" s="30"/>
    </row>
    <row r="121" spans="1:12" ht="14.25" customHeight="1" x14ac:dyDescent="0.25">
      <c r="A121" s="16">
        <v>114</v>
      </c>
      <c r="B121" s="17" t="s">
        <v>245</v>
      </c>
      <c r="C121" s="28">
        <f t="shared" si="7"/>
        <v>0</v>
      </c>
      <c r="D121" s="2"/>
      <c r="E121" s="2"/>
      <c r="F121" s="29"/>
      <c r="G121" s="30"/>
      <c r="H121" s="19"/>
      <c r="I121" s="1"/>
      <c r="J121" s="1"/>
      <c r="K121" s="1"/>
      <c r="L121" s="30"/>
    </row>
    <row r="122" spans="1:12" ht="14.25" customHeight="1" x14ac:dyDescent="0.25">
      <c r="A122" s="16">
        <v>115</v>
      </c>
      <c r="B122" s="17" t="s">
        <v>244</v>
      </c>
      <c r="C122" s="28">
        <f t="shared" si="7"/>
        <v>2</v>
      </c>
      <c r="D122" s="2"/>
      <c r="E122" s="2"/>
      <c r="F122" s="29"/>
      <c r="G122" s="30"/>
      <c r="H122" s="19"/>
      <c r="I122" s="1">
        <v>2</v>
      </c>
      <c r="J122" s="1"/>
      <c r="K122" s="1"/>
      <c r="L122" s="30"/>
    </row>
    <row r="123" spans="1:12" ht="14.25" customHeight="1" x14ac:dyDescent="0.25">
      <c r="A123" s="16">
        <v>116</v>
      </c>
      <c r="B123" s="8" t="s">
        <v>247</v>
      </c>
      <c r="C123" s="28">
        <f t="shared" si="7"/>
        <v>0</v>
      </c>
      <c r="D123" s="2"/>
      <c r="E123" s="2"/>
      <c r="F123" s="29"/>
      <c r="G123" s="30"/>
      <c r="H123" s="19"/>
      <c r="I123" s="1"/>
      <c r="J123" s="1"/>
      <c r="K123" s="1"/>
      <c r="L123" s="30"/>
    </row>
    <row r="124" spans="1:12" ht="14.25" customHeight="1" x14ac:dyDescent="0.25">
      <c r="A124" s="16">
        <v>117</v>
      </c>
      <c r="B124" s="8" t="s">
        <v>248</v>
      </c>
      <c r="C124" s="28">
        <f t="shared" si="7"/>
        <v>0</v>
      </c>
      <c r="D124" s="2"/>
      <c r="E124" s="2"/>
      <c r="F124" s="29"/>
      <c r="G124" s="30"/>
      <c r="H124" s="19"/>
      <c r="I124" s="1"/>
      <c r="J124" s="1"/>
      <c r="K124" s="1"/>
      <c r="L124" s="30"/>
    </row>
    <row r="125" spans="1:12" ht="14.25" customHeight="1" x14ac:dyDescent="0.25">
      <c r="A125" s="16">
        <v>118</v>
      </c>
      <c r="B125" s="8" t="s">
        <v>249</v>
      </c>
      <c r="C125" s="28">
        <f t="shared" si="7"/>
        <v>0</v>
      </c>
      <c r="D125" s="2"/>
      <c r="E125" s="2"/>
      <c r="F125" s="29"/>
      <c r="G125" s="30"/>
      <c r="H125" s="19"/>
      <c r="I125" s="1"/>
      <c r="J125" s="1"/>
      <c r="K125" s="1"/>
      <c r="L125" s="30"/>
    </row>
    <row r="126" spans="1:12" ht="14.25" customHeight="1" x14ac:dyDescent="0.25">
      <c r="A126" s="16">
        <v>119</v>
      </c>
      <c r="B126" s="8" t="s">
        <v>250</v>
      </c>
      <c r="C126" s="28">
        <f t="shared" si="7"/>
        <v>0</v>
      </c>
      <c r="D126" s="2"/>
      <c r="E126" s="2"/>
      <c r="F126" s="29"/>
      <c r="G126" s="30"/>
      <c r="H126" s="19"/>
      <c r="I126" s="1"/>
      <c r="J126" s="1"/>
      <c r="K126" s="1"/>
      <c r="L126" s="30"/>
    </row>
    <row r="127" spans="1:12" ht="14.25" customHeight="1" x14ac:dyDescent="0.25">
      <c r="A127" s="16">
        <v>120</v>
      </c>
      <c r="B127" s="8" t="s">
        <v>251</v>
      </c>
      <c r="C127" s="28">
        <f t="shared" si="7"/>
        <v>2</v>
      </c>
      <c r="D127" s="2"/>
      <c r="E127" s="2">
        <v>1</v>
      </c>
      <c r="F127" s="29">
        <v>1</v>
      </c>
      <c r="G127" s="30"/>
      <c r="H127" s="19"/>
      <c r="I127" s="1"/>
      <c r="J127" s="1"/>
      <c r="K127" s="1"/>
      <c r="L127" s="30"/>
    </row>
    <row r="128" spans="1:12" ht="14.25" customHeight="1" x14ac:dyDescent="0.25">
      <c r="A128" s="16">
        <v>121</v>
      </c>
      <c r="B128" s="17" t="s">
        <v>252</v>
      </c>
      <c r="C128" s="28">
        <f t="shared" si="7"/>
        <v>3</v>
      </c>
      <c r="D128" s="2"/>
      <c r="E128" s="2">
        <v>2</v>
      </c>
      <c r="F128" s="29"/>
      <c r="G128" s="30"/>
      <c r="H128" s="19"/>
      <c r="I128" s="1"/>
      <c r="J128" s="1">
        <v>1</v>
      </c>
      <c r="K128" s="1"/>
      <c r="L128" s="30"/>
    </row>
    <row r="129" spans="1:12" ht="14.25" customHeight="1" x14ac:dyDescent="0.25">
      <c r="A129" s="16">
        <v>122</v>
      </c>
      <c r="B129" s="17" t="s">
        <v>318</v>
      </c>
      <c r="C129" s="28">
        <f t="shared" si="7"/>
        <v>0</v>
      </c>
      <c r="D129" s="2"/>
      <c r="E129" s="2"/>
      <c r="F129" s="29"/>
      <c r="G129" s="30"/>
      <c r="H129" s="19"/>
      <c r="I129" s="1"/>
      <c r="J129" s="1"/>
      <c r="K129" s="1"/>
      <c r="L129" s="30"/>
    </row>
    <row r="130" spans="1:12" ht="14.25" customHeight="1" x14ac:dyDescent="0.25">
      <c r="A130" s="16">
        <v>123</v>
      </c>
      <c r="B130" s="8" t="s">
        <v>253</v>
      </c>
      <c r="C130" s="28">
        <f t="shared" si="7"/>
        <v>0</v>
      </c>
      <c r="D130" s="2"/>
      <c r="E130" s="2"/>
      <c r="F130" s="29"/>
      <c r="G130" s="30"/>
      <c r="H130" s="19"/>
      <c r="I130" s="1"/>
      <c r="J130" s="1"/>
      <c r="K130" s="1"/>
      <c r="L130" s="30"/>
    </row>
    <row r="131" spans="1:12" ht="14.25" customHeight="1" x14ac:dyDescent="0.25">
      <c r="A131" s="16">
        <v>124</v>
      </c>
      <c r="B131" s="39" t="s">
        <v>309</v>
      </c>
      <c r="C131" s="28">
        <f t="shared" ref="C131:C160" si="9">SUM(D131:L131)</f>
        <v>0</v>
      </c>
      <c r="D131" s="29"/>
      <c r="E131" s="29"/>
      <c r="F131" s="29"/>
      <c r="G131" s="30"/>
      <c r="H131" s="30"/>
      <c r="I131" s="30"/>
      <c r="J131" s="30"/>
      <c r="K131" s="30"/>
      <c r="L131" s="30"/>
    </row>
    <row r="132" spans="1:12" ht="14.25" customHeight="1" x14ac:dyDescent="0.25">
      <c r="A132" s="16">
        <v>125</v>
      </c>
      <c r="B132" s="8" t="s">
        <v>254</v>
      </c>
      <c r="C132" s="28">
        <f t="shared" si="9"/>
        <v>0</v>
      </c>
      <c r="D132" s="2"/>
      <c r="E132" s="2"/>
      <c r="F132" s="29"/>
      <c r="G132" s="30"/>
      <c r="H132" s="19"/>
      <c r="I132" s="1"/>
      <c r="J132" s="1"/>
      <c r="K132" s="1"/>
      <c r="L132" s="30"/>
    </row>
    <row r="133" spans="1:12" ht="14.25" customHeight="1" x14ac:dyDescent="0.25">
      <c r="A133" s="16">
        <v>126</v>
      </c>
      <c r="B133" s="8" t="s">
        <v>255</v>
      </c>
      <c r="C133" s="28">
        <f t="shared" si="9"/>
        <v>0</v>
      </c>
      <c r="D133" s="2"/>
      <c r="E133" s="2"/>
      <c r="F133" s="29"/>
      <c r="G133" s="30"/>
      <c r="H133" s="19"/>
      <c r="I133" s="1"/>
      <c r="J133" s="1"/>
      <c r="K133" s="1"/>
      <c r="L133" s="30"/>
    </row>
    <row r="134" spans="1:12" ht="14.25" customHeight="1" x14ac:dyDescent="0.25">
      <c r="A134" s="16">
        <v>127</v>
      </c>
      <c r="B134" s="8" t="s">
        <v>321</v>
      </c>
      <c r="C134" s="28">
        <f t="shared" si="9"/>
        <v>0</v>
      </c>
      <c r="D134" s="2"/>
      <c r="E134" s="2"/>
      <c r="F134" s="29"/>
      <c r="G134" s="30"/>
      <c r="H134" s="19"/>
      <c r="I134" s="1"/>
      <c r="J134" s="1"/>
      <c r="K134" s="1"/>
      <c r="L134" s="30"/>
    </row>
    <row r="135" spans="1:12" ht="14.25" customHeight="1" x14ac:dyDescent="0.25">
      <c r="A135" s="16">
        <v>128</v>
      </c>
      <c r="B135" s="8" t="s">
        <v>257</v>
      </c>
      <c r="C135" s="28">
        <f t="shared" si="9"/>
        <v>0</v>
      </c>
      <c r="D135" s="2"/>
      <c r="E135" s="2"/>
      <c r="F135" s="29"/>
      <c r="G135" s="30"/>
      <c r="H135" s="19"/>
      <c r="I135" s="1"/>
      <c r="J135" s="1"/>
      <c r="K135" s="1"/>
      <c r="L135" s="30"/>
    </row>
    <row r="136" spans="1:12" ht="14.25" customHeight="1" x14ac:dyDescent="0.25">
      <c r="A136" s="16">
        <v>129</v>
      </c>
      <c r="B136" s="8" t="s">
        <v>259</v>
      </c>
      <c r="C136" s="28">
        <f t="shared" si="9"/>
        <v>0</v>
      </c>
      <c r="D136" s="2"/>
      <c r="E136" s="2"/>
      <c r="F136" s="29"/>
      <c r="G136" s="30"/>
      <c r="H136" s="19"/>
      <c r="I136" s="1"/>
      <c r="J136" s="1"/>
      <c r="K136" s="1"/>
      <c r="L136" s="30"/>
    </row>
    <row r="137" spans="1:12" ht="14.25" customHeight="1" x14ac:dyDescent="0.25">
      <c r="A137" s="16">
        <v>130</v>
      </c>
      <c r="B137" s="17" t="s">
        <v>258</v>
      </c>
      <c r="C137" s="28">
        <f t="shared" si="9"/>
        <v>0</v>
      </c>
      <c r="D137" s="2"/>
      <c r="E137" s="2"/>
      <c r="F137" s="29"/>
      <c r="G137" s="30"/>
      <c r="H137" s="19"/>
      <c r="I137" s="1"/>
      <c r="J137" s="1"/>
      <c r="K137" s="1"/>
      <c r="L137" s="30"/>
    </row>
    <row r="138" spans="1:12" ht="33" customHeight="1" x14ac:dyDescent="0.25">
      <c r="A138" s="16">
        <v>131</v>
      </c>
      <c r="B138" s="22" t="s">
        <v>288</v>
      </c>
      <c r="C138" s="28">
        <f t="shared" si="9"/>
        <v>0</v>
      </c>
      <c r="D138" s="2"/>
      <c r="E138" s="2"/>
      <c r="F138" s="29"/>
      <c r="G138" s="30"/>
      <c r="H138" s="19"/>
      <c r="I138" s="1"/>
      <c r="J138" s="1"/>
      <c r="K138" s="1"/>
      <c r="L138" s="30"/>
    </row>
    <row r="139" spans="1:12" ht="15" customHeight="1" x14ac:dyDescent="0.25">
      <c r="A139" s="16">
        <v>132</v>
      </c>
      <c r="B139" s="17" t="s">
        <v>260</v>
      </c>
      <c r="C139" s="28">
        <f t="shared" si="9"/>
        <v>0</v>
      </c>
      <c r="D139" s="2"/>
      <c r="E139" s="2"/>
      <c r="F139" s="29"/>
      <c r="G139" s="30"/>
      <c r="H139" s="19"/>
      <c r="I139" s="1"/>
      <c r="J139" s="1"/>
      <c r="K139" s="1"/>
      <c r="L139" s="30"/>
    </row>
    <row r="140" spans="1:12" ht="14.25" customHeight="1" x14ac:dyDescent="0.25">
      <c r="A140" s="16">
        <v>133</v>
      </c>
      <c r="B140" s="25" t="s">
        <v>89</v>
      </c>
      <c r="C140" s="28">
        <f t="shared" si="9"/>
        <v>0</v>
      </c>
      <c r="D140" s="2"/>
      <c r="E140" s="2"/>
      <c r="F140" s="29"/>
      <c r="G140" s="30"/>
      <c r="H140" s="19"/>
      <c r="I140" s="1"/>
      <c r="J140" s="1"/>
      <c r="K140" s="1"/>
      <c r="L140" s="30"/>
    </row>
    <row r="141" spans="1:12" ht="27" customHeight="1" x14ac:dyDescent="0.25">
      <c r="A141" s="16">
        <v>134</v>
      </c>
      <c r="B141" s="23" t="s">
        <v>300</v>
      </c>
      <c r="C141" s="28">
        <f t="shared" si="9"/>
        <v>0</v>
      </c>
      <c r="D141" s="2"/>
      <c r="E141" s="2"/>
      <c r="F141" s="29"/>
      <c r="G141" s="30"/>
      <c r="H141" s="19"/>
      <c r="I141" s="1"/>
      <c r="J141" s="1"/>
      <c r="K141" s="1"/>
      <c r="L141" s="30"/>
    </row>
    <row r="142" spans="1:12" ht="14.25" customHeight="1" x14ac:dyDescent="0.25">
      <c r="A142" s="16">
        <v>135</v>
      </c>
      <c r="B142" s="25" t="s">
        <v>261</v>
      </c>
      <c r="C142" s="28">
        <f t="shared" si="9"/>
        <v>1</v>
      </c>
      <c r="D142" s="2"/>
      <c r="E142" s="2"/>
      <c r="F142" s="29"/>
      <c r="G142" s="30"/>
      <c r="H142" s="19"/>
      <c r="I142" s="1"/>
      <c r="J142" s="1"/>
      <c r="K142" s="1"/>
      <c r="L142" s="30">
        <v>1</v>
      </c>
    </row>
    <row r="143" spans="1:12" ht="51.75" customHeight="1" x14ac:dyDescent="0.25">
      <c r="A143" s="16">
        <v>136</v>
      </c>
      <c r="B143" s="25" t="s">
        <v>281</v>
      </c>
      <c r="C143" s="28">
        <f t="shared" si="9"/>
        <v>0</v>
      </c>
      <c r="D143" s="2"/>
      <c r="E143" s="2"/>
      <c r="F143" s="29"/>
      <c r="G143" s="30"/>
      <c r="H143" s="19"/>
      <c r="I143" s="1"/>
      <c r="J143" s="1"/>
      <c r="K143" s="1"/>
      <c r="L143" s="30"/>
    </row>
    <row r="144" spans="1:12" ht="22.5" customHeight="1" x14ac:dyDescent="0.25">
      <c r="A144" s="16">
        <v>137</v>
      </c>
      <c r="B144" s="23" t="s">
        <v>299</v>
      </c>
      <c r="C144" s="28">
        <f t="shared" si="9"/>
        <v>0</v>
      </c>
      <c r="D144" s="21"/>
      <c r="E144" s="21"/>
      <c r="F144" s="29"/>
      <c r="G144" s="30"/>
      <c r="H144" s="19"/>
      <c r="I144" s="19"/>
      <c r="J144" s="19"/>
      <c r="K144" s="19"/>
      <c r="L144" s="30"/>
    </row>
    <row r="145" spans="1:12" ht="30.75" customHeight="1" x14ac:dyDescent="0.25">
      <c r="A145" s="16">
        <v>138</v>
      </c>
      <c r="B145" s="34" t="s">
        <v>293</v>
      </c>
      <c r="C145" s="28">
        <f t="shared" si="9"/>
        <v>0</v>
      </c>
      <c r="D145" s="21"/>
      <c r="E145" s="21"/>
      <c r="F145" s="29"/>
      <c r="G145" s="30"/>
      <c r="H145" s="19"/>
      <c r="I145" s="19"/>
      <c r="J145" s="19"/>
      <c r="K145" s="19"/>
      <c r="L145" s="30"/>
    </row>
    <row r="146" spans="1:12" ht="30.75" customHeight="1" x14ac:dyDescent="0.25">
      <c r="A146" s="16">
        <v>139</v>
      </c>
      <c r="B146" s="34" t="s">
        <v>298</v>
      </c>
      <c r="C146" s="28">
        <f t="shared" si="9"/>
        <v>0</v>
      </c>
      <c r="D146" s="21"/>
      <c r="E146" s="21"/>
      <c r="F146" s="29"/>
      <c r="G146" s="30"/>
      <c r="H146" s="19"/>
      <c r="I146" s="19"/>
      <c r="J146" s="19"/>
      <c r="K146" s="19"/>
      <c r="L146" s="30"/>
    </row>
    <row r="147" spans="1:12" s="4" customFormat="1" ht="33" customHeight="1" x14ac:dyDescent="0.25">
      <c r="A147" s="94" t="s">
        <v>78</v>
      </c>
      <c r="B147" s="141"/>
      <c r="C147" s="28">
        <f t="shared" si="9"/>
        <v>8</v>
      </c>
      <c r="D147" s="28">
        <f>SUM(D119:D143)</f>
        <v>0</v>
      </c>
      <c r="E147" s="28">
        <f t="shared" ref="E147:L147" si="10">SUM(E119:E143)</f>
        <v>3</v>
      </c>
      <c r="F147" s="28">
        <f t="shared" si="10"/>
        <v>1</v>
      </c>
      <c r="G147" s="28">
        <f t="shared" si="10"/>
        <v>0</v>
      </c>
      <c r="H147" s="28">
        <f t="shared" si="10"/>
        <v>0</v>
      </c>
      <c r="I147" s="28">
        <f t="shared" si="10"/>
        <v>2</v>
      </c>
      <c r="J147" s="28">
        <f t="shared" si="10"/>
        <v>1</v>
      </c>
      <c r="K147" s="28">
        <f t="shared" si="10"/>
        <v>0</v>
      </c>
      <c r="L147" s="28">
        <f t="shared" si="10"/>
        <v>1</v>
      </c>
    </row>
    <row r="148" spans="1:12" s="26" customFormat="1" ht="14.25" customHeight="1" x14ac:dyDescent="0.25">
      <c r="A148" s="16">
        <v>140</v>
      </c>
      <c r="B148" s="8" t="s">
        <v>79</v>
      </c>
      <c r="C148" s="28">
        <f t="shared" si="9"/>
        <v>0</v>
      </c>
      <c r="D148" s="28"/>
      <c r="E148" s="28"/>
      <c r="F148" s="31"/>
      <c r="G148" s="33"/>
      <c r="H148" s="27"/>
      <c r="I148" s="72"/>
      <c r="J148" s="72"/>
      <c r="K148" s="72"/>
      <c r="L148" s="33"/>
    </row>
    <row r="149" spans="1:12" s="26" customFormat="1" ht="15.75" customHeight="1" x14ac:dyDescent="0.25">
      <c r="A149" s="16">
        <v>141</v>
      </c>
      <c r="B149" s="8" t="s">
        <v>80</v>
      </c>
      <c r="C149" s="28">
        <f t="shared" si="9"/>
        <v>0</v>
      </c>
      <c r="D149" s="28"/>
      <c r="E149" s="28"/>
      <c r="F149" s="31"/>
      <c r="G149" s="33"/>
      <c r="H149" s="27"/>
      <c r="I149" s="72"/>
      <c r="J149" s="72"/>
      <c r="K149" s="72"/>
      <c r="L149" s="33"/>
    </row>
    <row r="150" spans="1:12" s="26" customFormat="1" ht="26.25" customHeight="1" x14ac:dyDescent="0.25">
      <c r="A150" s="16">
        <v>142</v>
      </c>
      <c r="B150" s="8" t="s">
        <v>81</v>
      </c>
      <c r="C150" s="28">
        <f t="shared" si="9"/>
        <v>0</v>
      </c>
      <c r="D150" s="28"/>
      <c r="E150" s="28"/>
      <c r="F150" s="31"/>
      <c r="G150" s="33"/>
      <c r="H150" s="27"/>
      <c r="I150" s="72"/>
      <c r="J150" s="72"/>
      <c r="K150" s="72"/>
      <c r="L150" s="33"/>
    </row>
    <row r="151" spans="1:12" s="26" customFormat="1" ht="15" customHeight="1" x14ac:dyDescent="0.25">
      <c r="A151" s="16">
        <v>143</v>
      </c>
      <c r="B151" s="8" t="s">
        <v>83</v>
      </c>
      <c r="C151" s="28">
        <f t="shared" si="9"/>
        <v>0</v>
      </c>
      <c r="D151" s="28"/>
      <c r="E151" s="28"/>
      <c r="F151" s="31"/>
      <c r="G151" s="33"/>
      <c r="H151" s="27"/>
      <c r="I151" s="72"/>
      <c r="J151" s="72"/>
      <c r="K151" s="72"/>
      <c r="L151" s="33"/>
    </row>
    <row r="152" spans="1:12" s="26" customFormat="1" ht="15" customHeight="1" x14ac:dyDescent="0.25">
      <c r="A152" s="16">
        <v>144</v>
      </c>
      <c r="B152" s="8" t="s">
        <v>82</v>
      </c>
      <c r="C152" s="28">
        <f t="shared" si="9"/>
        <v>3</v>
      </c>
      <c r="D152" s="28"/>
      <c r="E152" s="28"/>
      <c r="F152" s="31"/>
      <c r="G152" s="33"/>
      <c r="H152" s="27"/>
      <c r="I152" s="72">
        <v>3</v>
      </c>
      <c r="J152" s="72"/>
      <c r="K152" s="72"/>
      <c r="L152" s="33"/>
    </row>
    <row r="153" spans="1:12" s="26" customFormat="1" ht="22.9" customHeight="1" x14ac:dyDescent="0.25">
      <c r="A153" s="16">
        <v>145</v>
      </c>
      <c r="B153" s="8" t="s">
        <v>84</v>
      </c>
      <c r="C153" s="28">
        <f t="shared" si="9"/>
        <v>0</v>
      </c>
      <c r="D153" s="28"/>
      <c r="E153" s="28"/>
      <c r="F153" s="31"/>
      <c r="G153" s="33"/>
      <c r="H153" s="27"/>
      <c r="I153" s="72"/>
      <c r="J153" s="72"/>
      <c r="K153" s="72"/>
      <c r="L153" s="33"/>
    </row>
    <row r="154" spans="1:12" s="26" customFormat="1" ht="30.75" customHeight="1" x14ac:dyDescent="0.25">
      <c r="A154" s="16">
        <v>146</v>
      </c>
      <c r="B154" s="8" t="s">
        <v>85</v>
      </c>
      <c r="C154" s="28">
        <f t="shared" si="9"/>
        <v>0</v>
      </c>
      <c r="D154" s="28"/>
      <c r="E154" s="28"/>
      <c r="F154" s="31"/>
      <c r="G154" s="33"/>
      <c r="H154" s="27"/>
      <c r="I154" s="72"/>
      <c r="J154" s="72"/>
      <c r="K154" s="72"/>
      <c r="L154" s="33"/>
    </row>
    <row r="155" spans="1:12" s="26" customFormat="1" ht="13.5" customHeight="1" x14ac:dyDescent="0.25">
      <c r="A155" s="16">
        <v>147</v>
      </c>
      <c r="B155" s="8" t="s">
        <v>86</v>
      </c>
      <c r="C155" s="28">
        <f t="shared" si="9"/>
        <v>0</v>
      </c>
      <c r="D155" s="28"/>
      <c r="E155" s="28"/>
      <c r="F155" s="31"/>
      <c r="G155" s="33"/>
      <c r="H155" s="27"/>
      <c r="I155" s="72"/>
      <c r="J155" s="72"/>
      <c r="K155" s="72"/>
      <c r="L155" s="33"/>
    </row>
    <row r="156" spans="1:12" s="26" customFormat="1" ht="13.5" customHeight="1" x14ac:dyDescent="0.25">
      <c r="A156" s="16">
        <v>148</v>
      </c>
      <c r="B156" s="8" t="s">
        <v>324</v>
      </c>
      <c r="C156" s="28">
        <f t="shared" si="9"/>
        <v>0</v>
      </c>
      <c r="D156" s="28"/>
      <c r="E156" s="28"/>
      <c r="F156" s="31"/>
      <c r="G156" s="33"/>
      <c r="H156" s="27"/>
      <c r="I156" s="72"/>
      <c r="J156" s="72"/>
      <c r="K156" s="72"/>
      <c r="L156" s="33"/>
    </row>
    <row r="157" spans="1:12" s="26" customFormat="1" ht="13.5" customHeight="1" x14ac:dyDescent="0.25">
      <c r="A157" s="16">
        <v>149</v>
      </c>
      <c r="B157" s="8" t="s">
        <v>88</v>
      </c>
      <c r="C157" s="28">
        <f t="shared" si="9"/>
        <v>0</v>
      </c>
      <c r="D157" s="28"/>
      <c r="E157" s="28"/>
      <c r="F157" s="31"/>
      <c r="G157" s="33"/>
      <c r="H157" s="27"/>
      <c r="I157" s="72"/>
      <c r="J157" s="72"/>
      <c r="K157" s="72"/>
      <c r="L157" s="33"/>
    </row>
    <row r="158" spans="1:12" s="26" customFormat="1" ht="32.25" customHeight="1" x14ac:dyDescent="0.25">
      <c r="A158" s="16">
        <v>150</v>
      </c>
      <c r="B158" s="17" t="s">
        <v>262</v>
      </c>
      <c r="C158" s="28">
        <f t="shared" si="9"/>
        <v>0</v>
      </c>
      <c r="D158" s="28"/>
      <c r="E158" s="28"/>
      <c r="F158" s="31"/>
      <c r="G158" s="33"/>
      <c r="H158" s="27"/>
      <c r="I158" s="72"/>
      <c r="J158" s="72"/>
      <c r="K158" s="72"/>
      <c r="L158" s="33"/>
    </row>
    <row r="159" spans="1:12" s="26" customFormat="1" ht="25.5" customHeight="1" x14ac:dyDescent="0.25">
      <c r="A159" s="16">
        <v>151</v>
      </c>
      <c r="B159" s="17" t="s">
        <v>263</v>
      </c>
      <c r="C159" s="28">
        <f t="shared" si="9"/>
        <v>0</v>
      </c>
      <c r="D159" s="28"/>
      <c r="E159" s="28"/>
      <c r="F159" s="31"/>
      <c r="G159" s="33"/>
      <c r="H159" s="27"/>
      <c r="I159" s="72"/>
      <c r="J159" s="72"/>
      <c r="K159" s="72"/>
      <c r="L159" s="33"/>
    </row>
    <row r="160" spans="1:12" s="4" customFormat="1" ht="18" customHeight="1" x14ac:dyDescent="0.25">
      <c r="A160" s="94" t="s">
        <v>87</v>
      </c>
      <c r="B160" s="141"/>
      <c r="C160" s="28">
        <f t="shared" si="9"/>
        <v>3</v>
      </c>
      <c r="D160" s="28">
        <f>SUM(D148:D159)</f>
        <v>0</v>
      </c>
      <c r="E160" s="28">
        <f t="shared" ref="E160:L160" si="11">SUM(E148:E159)</f>
        <v>0</v>
      </c>
      <c r="F160" s="28">
        <f t="shared" si="11"/>
        <v>0</v>
      </c>
      <c r="G160" s="28">
        <f t="shared" si="11"/>
        <v>0</v>
      </c>
      <c r="H160" s="28">
        <f t="shared" si="11"/>
        <v>0</v>
      </c>
      <c r="I160" s="28">
        <f t="shared" si="11"/>
        <v>3</v>
      </c>
      <c r="J160" s="28">
        <f t="shared" si="11"/>
        <v>0</v>
      </c>
      <c r="K160" s="28">
        <f t="shared" si="11"/>
        <v>0</v>
      </c>
      <c r="L160" s="28">
        <f t="shared" si="11"/>
        <v>0</v>
      </c>
    </row>
    <row r="161" spans="1:12" x14ac:dyDescent="0.25">
      <c r="A161" s="139"/>
      <c r="B161" s="140"/>
      <c r="C161" s="140"/>
      <c r="D161" s="1"/>
      <c r="E161" s="1"/>
      <c r="F161" s="30"/>
      <c r="G161" s="30"/>
      <c r="H161" s="19"/>
      <c r="I161" s="1"/>
      <c r="J161" s="1"/>
      <c r="K161" s="1"/>
      <c r="L161" s="30"/>
    </row>
    <row r="162" spans="1:12" s="4" customFormat="1" ht="36" customHeight="1" x14ac:dyDescent="0.25">
      <c r="A162" s="94" t="s">
        <v>283</v>
      </c>
      <c r="B162" s="140"/>
      <c r="C162" s="28">
        <f>SUM(D162:L162)</f>
        <v>18</v>
      </c>
      <c r="D162" s="28">
        <f>D160+D147+D118+D77+D56</f>
        <v>2</v>
      </c>
      <c r="E162" s="28">
        <f t="shared" ref="E162:L162" si="12">E160+E147+E118+E77+E56</f>
        <v>3</v>
      </c>
      <c r="F162" s="28">
        <f t="shared" si="12"/>
        <v>1</v>
      </c>
      <c r="G162" s="28">
        <f t="shared" si="12"/>
        <v>1</v>
      </c>
      <c r="H162" s="28">
        <f t="shared" si="12"/>
        <v>1</v>
      </c>
      <c r="I162" s="28">
        <f t="shared" si="12"/>
        <v>5</v>
      </c>
      <c r="J162" s="28">
        <f t="shared" si="12"/>
        <v>3</v>
      </c>
      <c r="K162" s="28">
        <f t="shared" si="12"/>
        <v>1</v>
      </c>
      <c r="L162" s="28">
        <f t="shared" si="12"/>
        <v>1</v>
      </c>
    </row>
  </sheetData>
  <mergeCells count="10">
    <mergeCell ref="A1:L1"/>
    <mergeCell ref="A160:B160"/>
    <mergeCell ref="A161:C161"/>
    <mergeCell ref="A162:B162"/>
    <mergeCell ref="A147:B147"/>
    <mergeCell ref="A56:B56"/>
    <mergeCell ref="A63:B63"/>
    <mergeCell ref="A67:B67"/>
    <mergeCell ref="A77:B77"/>
    <mergeCell ref="A118:B118"/>
  </mergeCells>
  <pageMargins left="0" right="0" top="0" bottom="0" header="0.31496062992125984" footer="0.31496062992125984"/>
  <pageSetup paperSize="9" scale="4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Врачи</vt:lpstr>
      <vt:lpstr>Средний</vt:lpstr>
      <vt:lpstr>Фармацевты и Провизоры</vt:lpstr>
      <vt:lpstr>Прочий персонал</vt:lpstr>
      <vt:lpstr>Врачи!Заголовки_для_печати</vt:lpstr>
      <vt:lpstr>Средний!Заголовки_для_печати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Нуртдинов Р.Х.</dc:creator>
  <cp:lastModifiedBy>Закиева Алина Рустемовна</cp:lastModifiedBy>
  <cp:lastPrinted>2018-10-10T09:54:14Z</cp:lastPrinted>
  <dcterms:created xsi:type="dcterms:W3CDTF">2015-07-11T11:46:39Z</dcterms:created>
  <dcterms:modified xsi:type="dcterms:W3CDTF">2018-10-22T07:00:19Z</dcterms:modified>
</cp:coreProperties>
</file>